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4"/>
  </bookViews>
  <sheets>
    <sheet name="TNT5YRSUMMARY" sheetId="1" r:id="rId1"/>
    <sheet name="TAX RATES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<sst xmlns="http://schemas.openxmlformats.org/spreadsheetml/2006/main" count="164" uniqueCount="61">
  <si>
    <t xml:space="preserve">TRUTH IN TAXATION SUMMARY </t>
  </si>
  <si>
    <t>TEXAS PROPERTY TAX CODE SECTION 26.16</t>
  </si>
  <si>
    <t>COUNTY OF LIPSCOMB</t>
  </si>
  <si>
    <t>TAXING ENTITY</t>
  </si>
  <si>
    <t>ADOPTED TAX RATE</t>
  </si>
  <si>
    <t>M&amp;O RATE</t>
  </si>
  <si>
    <t>DEBT RATE</t>
  </si>
  <si>
    <t>EFFECTIVE TAX RATE</t>
  </si>
  <si>
    <t>ROLLBACK RATE</t>
  </si>
  <si>
    <t>CITY OF BOOKER</t>
  </si>
  <si>
    <t>TOWN OF DARROUZETT</t>
  </si>
  <si>
    <t>CITY OF FOLLETT</t>
  </si>
  <si>
    <t>CITY OF HIGGINS</t>
  </si>
  <si>
    <t>FOLLETT HOSP DIST</t>
  </si>
  <si>
    <t>DARROUZETT HOSP DIST</t>
  </si>
  <si>
    <t>BOOKER HOSP DIST</t>
  </si>
  <si>
    <t>HIGGINS HOSP DIST</t>
  </si>
  <si>
    <t>BOOKER ISD</t>
  </si>
  <si>
    <t>DARROUZETT ISD</t>
  </si>
  <si>
    <t>FOLLETT ISD</t>
  </si>
  <si>
    <t>HIGGINS ISD</t>
  </si>
  <si>
    <t>NORTH PLAINS WATER DIST</t>
  </si>
  <si>
    <t>LIPSCOMB CO GENERAL</t>
  </si>
  <si>
    <t>LIPSCOMB CO FARM/MKT</t>
  </si>
  <si>
    <t>LIPSCOMB CO SPECIAL RD</t>
  </si>
  <si>
    <t xml:space="preserve"> </t>
  </si>
  <si>
    <t>LIPSCOMB COUNTY---PO BOX 129---LIPSCOMB, TX 79056--806-862-2911</t>
  </si>
  <si>
    <t xml:space="preserve">                    2017 TAX RATES</t>
  </si>
  <si>
    <t>ENTITY</t>
  </si>
  <si>
    <t>M&amp;O</t>
  </si>
  <si>
    <t>I&amp;S</t>
  </si>
  <si>
    <t>TOTAL TAX RATE</t>
  </si>
  <si>
    <t>COUNTY</t>
  </si>
  <si>
    <t>GLI</t>
  </si>
  <si>
    <t>RFM</t>
  </si>
  <si>
    <t>RSP</t>
  </si>
  <si>
    <t>CITY BOOKER</t>
  </si>
  <si>
    <t>TOWN DARROUZETT</t>
  </si>
  <si>
    <t>CITY FOLLETT</t>
  </si>
  <si>
    <t>CITY HIGGINS</t>
  </si>
  <si>
    <t>BOOKER HOSPITAL</t>
  </si>
  <si>
    <t>DARROUZETT HOSPITAL</t>
  </si>
  <si>
    <t>FOLLETT HOSPITAL</t>
  </si>
  <si>
    <t>HIGGINS HOSPITAL</t>
  </si>
  <si>
    <t>NP WATER DISTRICT</t>
  </si>
  <si>
    <t xml:space="preserve">ALL ENTITIES GIVE A 3%, 2%, 1% DISCOUNT EXCEPT FOR :  BOOKER ISD, FOLLETT ISD, &amp; </t>
  </si>
  <si>
    <t xml:space="preserve">COUNTY </t>
  </si>
  <si>
    <t>CFO</t>
  </si>
  <si>
    <t>EQUALS SPECIAL INV RATE FOR FOLLETT</t>
  </si>
  <si>
    <t>HFO</t>
  </si>
  <si>
    <t>WNP</t>
  </si>
  <si>
    <t>SFO</t>
  </si>
  <si>
    <t xml:space="preserve">HIGGINS ISD.                        SPECIAL INVENTORY RATE FOR FOLLETT: </t>
  </si>
  <si>
    <t xml:space="preserve">                    2018 TAX RATES</t>
  </si>
  <si>
    <t>3.192384 DIVIDE BY 12 THEN BY 100</t>
  </si>
  <si>
    <t>3.206266 DIVIDE BY 12 THEN BY 100</t>
  </si>
  <si>
    <t xml:space="preserve">                    2019 TAX RATES</t>
  </si>
  <si>
    <t>Adobtd Tax Rate</t>
  </si>
  <si>
    <t xml:space="preserve">                    2020 TAX RATES</t>
  </si>
  <si>
    <t>NO NEW REVENUE RATE</t>
  </si>
  <si>
    <t>VOTER APPROVE RATE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</si>
</sst>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_(&quot;$&quot;* #,##0.00000_);_(&quot;$&quot;* \(#,##0.00000\);_(&quot;$&quot;* &quot;-&quot;??_);_(@_)"/>
    <numFmt numFmtId="177" formatCode="_(&quot;$&quot;* #,##0.000000_);_(&quot;$&quot;* \(#,##0.000000\);_(&quot;$&quot;* &quot;-&quot;??_);_(@_)"/>
  </numFmts>
  <fonts count="59">
    <font>
      <sz val="10"/>
      <name val="Arial"/>
      <family val="0"/>
    </font>
    <font>
      <sz val="10"/>
      <name val="Georgia"/>
      <family val="1"/>
    </font>
    <font>
      <b/>
      <sz val="18"/>
      <name val="Georgia"/>
      <family val="1"/>
    </font>
    <font>
      <b/>
      <sz val="48"/>
      <name val="Georgia"/>
      <family val="1"/>
    </font>
    <font>
      <sz val="8"/>
      <name val="Georgia"/>
      <family val="1"/>
    </font>
    <font>
      <sz val="8"/>
      <color indexed="9"/>
      <name val="Georgia"/>
      <family val="1"/>
    </font>
    <font>
      <sz val="12"/>
      <color indexed="9"/>
      <name val="Georgia"/>
      <family val="1"/>
    </font>
    <font>
      <sz val="10"/>
      <color indexed="9"/>
      <name val="Georgia"/>
      <family val="1"/>
    </font>
    <font>
      <sz val="10"/>
      <color indexed="9"/>
      <name val="Eras Medium ITC"/>
      <family val="2"/>
    </font>
    <font>
      <sz val="10"/>
      <name val="Eras Medium ITC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2"/>
      <color indexed="9"/>
      <name val="Lucida Fax"/>
      <family val="1"/>
    </font>
    <font>
      <b/>
      <sz val="10"/>
      <color indexed="9"/>
      <name val="Lucida Fax"/>
      <family val="1"/>
    </font>
    <font>
      <b/>
      <sz val="14"/>
      <color indexed="9"/>
      <name val="Lucida Fax"/>
      <family val="1"/>
    </font>
    <font>
      <sz val="10"/>
      <color indexed="9"/>
      <name val="Lucida Fax"/>
      <family val="1"/>
    </font>
    <font>
      <b/>
      <u val="single"/>
      <sz val="10"/>
      <color indexed="9"/>
      <name val="Lucida Fax"/>
      <family val="1"/>
    </font>
    <font>
      <u val="single"/>
      <sz val="10"/>
      <color indexed="9"/>
      <name val="Lucida Fax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Lucida Fax"/>
      <family val="1"/>
    </font>
    <font>
      <b/>
      <sz val="10"/>
      <color theme="1"/>
      <name val="Lucida Fax"/>
      <family val="1"/>
    </font>
    <font>
      <b/>
      <sz val="14"/>
      <color theme="1"/>
      <name val="Lucida Fax"/>
      <family val="1"/>
    </font>
    <font>
      <sz val="10"/>
      <color theme="1"/>
      <name val="Lucida Fax"/>
      <family val="1"/>
    </font>
    <font>
      <b/>
      <u val="single"/>
      <sz val="10"/>
      <color theme="1"/>
      <name val="Lucida Fax"/>
      <family val="1"/>
    </font>
    <font>
      <u val="single"/>
      <sz val="10"/>
      <color theme="1"/>
      <name val="Lucida Fax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4" fontId="4" fillId="0" borderId="10" xfId="44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top"/>
    </xf>
    <xf numFmtId="0" fontId="7" fillId="34" borderId="10" xfId="0" applyFont="1" applyFill="1" applyBorder="1" applyAlignment="1">
      <alignment horizontal="center" vertical="center"/>
    </xf>
    <xf numFmtId="44" fontId="1" fillId="34" borderId="10" xfId="44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172" fontId="9" fillId="0" borderId="10" xfId="44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72" fontId="8" fillId="35" borderId="10" xfId="0" applyNumberFormat="1" applyFont="1" applyFill="1" applyBorder="1" applyAlignment="1">
      <alignment horizontal="center" vertical="center"/>
    </xf>
    <xf numFmtId="172" fontId="9" fillId="35" borderId="10" xfId="44" applyNumberFormat="1" applyFont="1" applyFill="1" applyBorder="1" applyAlignment="1">
      <alignment horizontal="center" vertical="center"/>
    </xf>
    <xf numFmtId="172" fontId="9" fillId="35" borderId="10" xfId="0" applyNumberFormat="1" applyFont="1" applyFill="1" applyBorder="1" applyAlignment="1">
      <alignment horizontal="center" vertical="center"/>
    </xf>
    <xf numFmtId="172" fontId="8" fillId="36" borderId="10" xfId="0" applyNumberFormat="1" applyFont="1" applyFill="1" applyBorder="1" applyAlignment="1">
      <alignment horizontal="center" vertical="center"/>
    </xf>
    <xf numFmtId="172" fontId="9" fillId="36" borderId="10" xfId="44" applyNumberFormat="1" applyFont="1" applyFill="1" applyBorder="1" applyAlignment="1">
      <alignment horizontal="center" vertical="center"/>
    </xf>
    <xf numFmtId="172" fontId="9" fillId="36" borderId="10" xfId="0" applyNumberFormat="1" applyFont="1" applyFill="1" applyBorder="1" applyAlignment="1">
      <alignment horizontal="center" vertical="center"/>
    </xf>
    <xf numFmtId="172" fontId="8" fillId="21" borderId="10" xfId="0" applyNumberFormat="1" applyFont="1" applyFill="1" applyBorder="1" applyAlignment="1">
      <alignment horizontal="center" vertical="center"/>
    </xf>
    <xf numFmtId="172" fontId="9" fillId="21" borderId="10" xfId="44" applyNumberFormat="1" applyFont="1" applyFill="1" applyBorder="1" applyAlignment="1">
      <alignment horizontal="center" vertical="center"/>
    </xf>
    <xf numFmtId="172" fontId="9" fillId="21" borderId="10" xfId="0" applyNumberFormat="1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 horizontal="center" vertical="center"/>
    </xf>
    <xf numFmtId="172" fontId="9" fillId="34" borderId="10" xfId="44" applyNumberFormat="1" applyFont="1" applyFill="1" applyBorder="1" applyAlignment="1">
      <alignment horizontal="center" vertical="center"/>
    </xf>
    <xf numFmtId="172" fontId="9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44" fontId="1" fillId="0" borderId="0" xfId="44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8" fillId="36" borderId="10" xfId="0" applyFont="1" applyFill="1" applyBorder="1" applyAlignment="1">
      <alignment horizontal="center" vertical="center"/>
    </xf>
    <xf numFmtId="44" fontId="9" fillId="36" borderId="10" xfId="44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172" fontId="9" fillId="37" borderId="10" xfId="0" applyNumberFormat="1" applyFont="1" applyFill="1" applyBorder="1" applyAlignment="1">
      <alignment horizontal="center" vertical="center"/>
    </xf>
    <xf numFmtId="44" fontId="4" fillId="0" borderId="0" xfId="44" applyFont="1" applyBorder="1" applyAlignment="1">
      <alignment horizontal="left" vertical="top"/>
    </xf>
    <xf numFmtId="14" fontId="1" fillId="0" borderId="0" xfId="0" applyNumberFormat="1" applyFont="1" applyBorder="1" applyAlignment="1">
      <alignment/>
    </xf>
    <xf numFmtId="0" fontId="7" fillId="38" borderId="10" xfId="0" applyFont="1" applyFill="1" applyBorder="1" applyAlignment="1">
      <alignment horizontal="left" vertical="top"/>
    </xf>
    <xf numFmtId="44" fontId="1" fillId="38" borderId="10" xfId="44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/>
    </xf>
    <xf numFmtId="173" fontId="8" fillId="0" borderId="10" xfId="0" applyNumberFormat="1" applyFont="1" applyBorder="1" applyAlignment="1">
      <alignment horizontal="center" vertical="center"/>
    </xf>
    <xf numFmtId="173" fontId="9" fillId="0" borderId="10" xfId="44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8" fillId="39" borderId="10" xfId="0" applyNumberFormat="1" applyFont="1" applyFill="1" applyBorder="1" applyAlignment="1">
      <alignment horizontal="center" vertical="center"/>
    </xf>
    <xf numFmtId="173" fontId="9" fillId="39" borderId="10" xfId="44" applyNumberFormat="1" applyFont="1" applyFill="1" applyBorder="1" applyAlignment="1">
      <alignment horizontal="center" vertical="center"/>
    </xf>
    <xf numFmtId="173" fontId="9" fillId="39" borderId="10" xfId="0" applyNumberFormat="1" applyFont="1" applyFill="1" applyBorder="1" applyAlignment="1">
      <alignment horizontal="center" vertical="center"/>
    </xf>
    <xf numFmtId="172" fontId="8" fillId="37" borderId="10" xfId="0" applyNumberFormat="1" applyFont="1" applyFill="1" applyBorder="1" applyAlignment="1">
      <alignment horizontal="center" vertical="center"/>
    </xf>
    <xf numFmtId="172" fontId="9" fillId="37" borderId="10" xfId="44" applyNumberFormat="1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54" fillId="0" borderId="0" xfId="0" applyFont="1" applyBorder="1" applyAlignment="1">
      <alignment horizontal="left" vertical="center" wrapText="1"/>
    </xf>
    <xf numFmtId="176" fontId="55" fillId="0" borderId="0" xfId="44" applyNumberFormat="1" applyFont="1" applyBorder="1" applyAlignment="1">
      <alignment horizontal="center" vertical="center"/>
    </xf>
    <xf numFmtId="176" fontId="54" fillId="0" borderId="0" xfId="44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4" fillId="0" borderId="0" xfId="0" applyFont="1" applyBorder="1" applyAlignment="1">
      <alignment horizontal="center" vertical="center" wrapText="1"/>
    </xf>
    <xf numFmtId="176" fontId="56" fillId="0" borderId="0" xfId="44" applyNumberFormat="1" applyFont="1" applyBorder="1" applyAlignment="1">
      <alignment horizontal="center" vertical="center" wrapText="1"/>
    </xf>
    <xf numFmtId="177" fontId="54" fillId="0" borderId="0" xfId="44" applyNumberFormat="1" applyFont="1" applyBorder="1" applyAlignment="1">
      <alignment horizontal="center" vertical="center" wrapText="1"/>
    </xf>
    <xf numFmtId="177" fontId="53" fillId="0" borderId="0" xfId="44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177" fontId="56" fillId="0" borderId="0" xfId="44" applyNumberFormat="1" applyFont="1" applyBorder="1" applyAlignment="1">
      <alignment horizontal="center" vertical="center" wrapText="1"/>
    </xf>
    <xf numFmtId="176" fontId="58" fillId="0" borderId="0" xfId="44" applyNumberFormat="1" applyFont="1" applyBorder="1" applyAlignment="1">
      <alignment horizontal="left" vertical="center" wrapText="1"/>
    </xf>
    <xf numFmtId="8" fontId="54" fillId="0" borderId="0" xfId="0" applyNumberFormat="1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/>
    </xf>
    <xf numFmtId="177" fontId="54" fillId="0" borderId="11" xfId="44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10"/>
  <sheetViews>
    <sheetView workbookViewId="0" topLeftCell="A1">
      <selection activeCell="B82" sqref="B82"/>
    </sheetView>
  </sheetViews>
  <sheetFormatPr defaultColWidth="9.140625" defaultRowHeight="12.75"/>
  <cols>
    <col min="1" max="1" width="26.7109375" style="1" customWidth="1"/>
    <col min="2" max="4" width="10.8515625" style="1" customWidth="1"/>
    <col min="5" max="5" width="11.8515625" style="1" customWidth="1"/>
    <col min="6" max="6" width="17.28125" style="1" customWidth="1"/>
    <col min="7" max="7" width="16.140625" style="1" customWidth="1"/>
    <col min="8" max="16384" width="9.140625" style="1" customWidth="1"/>
  </cols>
  <sheetData>
    <row r="1" spans="2:4" ht="22.5" customHeight="1">
      <c r="B1" s="2"/>
      <c r="C1" s="3"/>
      <c r="D1" s="4" t="s">
        <v>0</v>
      </c>
    </row>
    <row r="2" spans="1:6" ht="13.5" customHeight="1">
      <c r="A2" s="5"/>
      <c r="B2" s="5"/>
      <c r="C2" s="6"/>
      <c r="D2" s="6" t="s">
        <v>1</v>
      </c>
      <c r="E2" s="5"/>
      <c r="F2" s="7"/>
    </row>
    <row r="3" spans="1:6" ht="13.5" customHeight="1">
      <c r="A3" s="8"/>
      <c r="B3" s="9"/>
      <c r="C3" s="10"/>
      <c r="D3" s="11" t="s">
        <v>2</v>
      </c>
      <c r="E3" s="12"/>
      <c r="F3" s="13"/>
    </row>
    <row r="4" spans="1:6" s="19" customFormat="1" ht="30" customHeight="1">
      <c r="A4" s="14" t="s">
        <v>3</v>
      </c>
      <c r="B4" s="15" t="s">
        <v>4</v>
      </c>
      <c r="C4" s="15" t="s">
        <v>5</v>
      </c>
      <c r="D4" s="16" t="s">
        <v>6</v>
      </c>
      <c r="E4" s="17" t="s">
        <v>7</v>
      </c>
      <c r="F4" s="18" t="s">
        <v>8</v>
      </c>
    </row>
    <row r="5" spans="1:6" ht="17.25" customHeight="1">
      <c r="A5" s="20" t="s">
        <v>9</v>
      </c>
      <c r="B5" s="21"/>
      <c r="C5" s="21"/>
      <c r="D5" s="22"/>
      <c r="E5" s="23"/>
      <c r="F5" s="23"/>
    </row>
    <row r="6" spans="1:6" ht="17.25" customHeight="1">
      <c r="A6" s="20">
        <v>2013</v>
      </c>
      <c r="B6" s="24">
        <v>0.6999</v>
      </c>
      <c r="C6" s="24">
        <v>0.6999</v>
      </c>
      <c r="D6" s="25"/>
      <c r="E6" s="26">
        <v>0.6636</v>
      </c>
      <c r="F6" s="26">
        <v>0.7167</v>
      </c>
    </row>
    <row r="7" spans="1:6" ht="17.25" customHeight="1">
      <c r="A7" s="20">
        <v>2014</v>
      </c>
      <c r="B7" s="24">
        <v>0.6999</v>
      </c>
      <c r="C7" s="24">
        <v>0.6999</v>
      </c>
      <c r="D7" s="25"/>
      <c r="E7" s="26">
        <v>0.661</v>
      </c>
      <c r="F7" s="26">
        <v>0.7138</v>
      </c>
    </row>
    <row r="8" spans="1:6" ht="17.25" customHeight="1">
      <c r="A8" s="20">
        <v>2015</v>
      </c>
      <c r="B8" s="24">
        <v>0.74919</v>
      </c>
      <c r="C8" s="24">
        <v>0.74919</v>
      </c>
      <c r="D8" s="25"/>
      <c r="E8" s="26">
        <v>0.6937</v>
      </c>
      <c r="F8" s="26">
        <v>0.74919</v>
      </c>
    </row>
    <row r="9" spans="1:6" ht="17.25" customHeight="1">
      <c r="A9" s="20">
        <v>2016</v>
      </c>
      <c r="B9" s="24">
        <v>0.74919</v>
      </c>
      <c r="C9" s="24">
        <v>0.74919</v>
      </c>
      <c r="D9" s="25"/>
      <c r="E9" s="26">
        <v>0.71396</v>
      </c>
      <c r="F9" s="26">
        <v>0.77107</v>
      </c>
    </row>
    <row r="10" spans="1:6" ht="17.25" customHeight="1">
      <c r="A10" s="20">
        <v>2017</v>
      </c>
      <c r="B10" s="24">
        <v>0.75386</v>
      </c>
      <c r="C10" s="24">
        <v>0.75386</v>
      </c>
      <c r="D10" s="25" t="s">
        <v>25</v>
      </c>
      <c r="E10" s="26">
        <v>0.69801</v>
      </c>
      <c r="F10" s="26">
        <v>0.75386</v>
      </c>
    </row>
    <row r="11" spans="1:6" ht="17.25" customHeight="1">
      <c r="A11" s="20" t="s">
        <v>10</v>
      </c>
      <c r="B11" s="27"/>
      <c r="C11" s="27"/>
      <c r="D11" s="28"/>
      <c r="E11" s="29"/>
      <c r="F11" s="29"/>
    </row>
    <row r="12" spans="1:6" ht="17.25" customHeight="1">
      <c r="A12" s="20">
        <v>2013</v>
      </c>
      <c r="B12" s="24">
        <v>1.3706</v>
      </c>
      <c r="C12" s="24">
        <v>1.3706</v>
      </c>
      <c r="D12" s="25"/>
      <c r="E12" s="26">
        <v>1.2875</v>
      </c>
      <c r="F12" s="26">
        <v>1.3905</v>
      </c>
    </row>
    <row r="13" spans="1:6" ht="17.25" customHeight="1">
      <c r="A13" s="20">
        <v>2014</v>
      </c>
      <c r="B13" s="24">
        <v>1.45</v>
      </c>
      <c r="C13" s="24">
        <v>1.45</v>
      </c>
      <c r="D13" s="25"/>
      <c r="E13" s="26">
        <v>1.4</v>
      </c>
      <c r="F13" s="26">
        <v>1.5122</v>
      </c>
    </row>
    <row r="14" spans="1:6" ht="17.25" customHeight="1">
      <c r="A14" s="20">
        <v>2015</v>
      </c>
      <c r="B14" s="24">
        <v>1.46919</v>
      </c>
      <c r="C14" s="24">
        <v>1.46919</v>
      </c>
      <c r="D14" s="25"/>
      <c r="E14" s="26">
        <v>1.46919</v>
      </c>
      <c r="F14" s="26">
        <v>1.58672</v>
      </c>
    </row>
    <row r="15" spans="1:6" ht="17.25" customHeight="1">
      <c r="A15" s="20">
        <v>2016</v>
      </c>
      <c r="B15" s="24">
        <v>1.48</v>
      </c>
      <c r="C15" s="24">
        <v>1.48</v>
      </c>
      <c r="D15" s="25"/>
      <c r="E15" s="26">
        <v>1.52412</v>
      </c>
      <c r="F15" s="26">
        <v>1.64605</v>
      </c>
    </row>
    <row r="16" spans="1:6" ht="17.25" customHeight="1">
      <c r="A16" s="20">
        <v>2017</v>
      </c>
      <c r="B16" s="24">
        <v>1.48</v>
      </c>
      <c r="C16" s="24">
        <v>1.48</v>
      </c>
      <c r="D16" s="25"/>
      <c r="E16" s="26">
        <v>1.52514</v>
      </c>
      <c r="F16" s="26">
        <v>1.64714</v>
      </c>
    </row>
    <row r="17" spans="1:6" ht="17.25" customHeight="1">
      <c r="A17" s="20" t="s">
        <v>11</v>
      </c>
      <c r="B17" s="30"/>
      <c r="C17" s="30"/>
      <c r="D17" s="31"/>
      <c r="E17" s="32"/>
      <c r="F17" s="32"/>
    </row>
    <row r="18" spans="1:6" ht="17.25" customHeight="1">
      <c r="A18" s="20">
        <v>2013</v>
      </c>
      <c r="B18" s="24">
        <v>1.1681</v>
      </c>
      <c r="C18" s="24">
        <v>1.1681</v>
      </c>
      <c r="D18" s="25"/>
      <c r="E18" s="26">
        <v>1.1681</v>
      </c>
      <c r="F18" s="26">
        <v>1.2615</v>
      </c>
    </row>
    <row r="19" spans="1:6" ht="17.25" customHeight="1">
      <c r="A19" s="20">
        <v>2014</v>
      </c>
      <c r="B19" s="24">
        <v>1.1681</v>
      </c>
      <c r="C19" s="24">
        <v>1.1681</v>
      </c>
      <c r="D19" s="25"/>
      <c r="E19" s="26">
        <v>1.161</v>
      </c>
      <c r="F19" s="26">
        <v>1.2539</v>
      </c>
    </row>
    <row r="20" spans="1:6" ht="17.25" customHeight="1">
      <c r="A20" s="20">
        <v>2015</v>
      </c>
      <c r="B20" s="24">
        <v>1.16265</v>
      </c>
      <c r="C20" s="24">
        <v>1.16265</v>
      </c>
      <c r="D20" s="25"/>
      <c r="E20" s="26">
        <v>1.16265</v>
      </c>
      <c r="F20" s="26">
        <v>1.25566</v>
      </c>
    </row>
    <row r="21" spans="1:6" ht="17.25" customHeight="1">
      <c r="A21" s="20">
        <v>2016</v>
      </c>
      <c r="B21" s="24">
        <v>1.18175</v>
      </c>
      <c r="C21" s="24">
        <v>1.18175</v>
      </c>
      <c r="D21" s="25"/>
      <c r="E21" s="26">
        <v>1.18175</v>
      </c>
      <c r="F21" s="26">
        <v>1.27629</v>
      </c>
    </row>
    <row r="22" spans="1:6" ht="17.25" customHeight="1">
      <c r="A22" s="20">
        <v>2017</v>
      </c>
      <c r="B22" s="24">
        <v>1.1721</v>
      </c>
      <c r="C22" s="24">
        <v>1.1721</v>
      </c>
      <c r="D22" s="25"/>
      <c r="E22" s="26">
        <v>1.1721</v>
      </c>
      <c r="F22" s="26">
        <v>1.26587</v>
      </c>
    </row>
    <row r="23" spans="1:6" ht="17.25" customHeight="1">
      <c r="A23" s="20" t="s">
        <v>12</v>
      </c>
      <c r="B23" s="33"/>
      <c r="C23" s="33"/>
      <c r="D23" s="34"/>
      <c r="E23" s="35"/>
      <c r="F23" s="35"/>
    </row>
    <row r="24" spans="1:6" ht="17.25" customHeight="1">
      <c r="A24" s="20">
        <v>2013</v>
      </c>
      <c r="B24" s="24">
        <v>0.8064</v>
      </c>
      <c r="C24" s="24">
        <v>0.8064</v>
      </c>
      <c r="D24" s="25"/>
      <c r="E24" s="26">
        <v>0.8064</v>
      </c>
      <c r="F24" s="26">
        <v>0.9477</v>
      </c>
    </row>
    <row r="25" spans="1:6" ht="17.25" customHeight="1">
      <c r="A25" s="20">
        <v>2014</v>
      </c>
      <c r="B25" s="24">
        <v>0.7998</v>
      </c>
      <c r="C25" s="24">
        <v>0.7998</v>
      </c>
      <c r="D25" s="25"/>
      <c r="E25" s="26">
        <v>0.7998</v>
      </c>
      <c r="F25" s="26">
        <v>0.6494</v>
      </c>
    </row>
    <row r="26" spans="1:6" ht="17.25" customHeight="1">
      <c r="A26" s="20">
        <v>2015</v>
      </c>
      <c r="B26" s="24">
        <v>0.79219</v>
      </c>
      <c r="C26" s="24">
        <v>0.79219</v>
      </c>
      <c r="D26" s="25"/>
      <c r="E26" s="26">
        <v>0.79219</v>
      </c>
      <c r="F26" s="26">
        <v>0.90288</v>
      </c>
    </row>
    <row r="27" spans="1:6" ht="17.25" customHeight="1">
      <c r="A27" s="20">
        <v>2016</v>
      </c>
      <c r="B27" s="24">
        <v>0.79175</v>
      </c>
      <c r="C27" s="24">
        <v>0.79175</v>
      </c>
      <c r="D27" s="25"/>
      <c r="E27" s="26">
        <v>0.79175</v>
      </c>
      <c r="F27" s="26">
        <v>0.85509</v>
      </c>
    </row>
    <row r="28" spans="1:6" ht="17.25" customHeight="1">
      <c r="A28" s="20">
        <v>2017</v>
      </c>
      <c r="B28" s="24">
        <v>0.7924</v>
      </c>
      <c r="C28" s="24">
        <v>0.7924</v>
      </c>
      <c r="D28" s="25"/>
      <c r="E28" s="26">
        <v>0.7924</v>
      </c>
      <c r="F28" s="26">
        <v>0.85578</v>
      </c>
    </row>
    <row r="29" spans="1:6" ht="17.25" customHeight="1">
      <c r="A29" s="20" t="s">
        <v>15</v>
      </c>
      <c r="B29" s="36"/>
      <c r="C29" s="36"/>
      <c r="D29" s="37"/>
      <c r="E29" s="38"/>
      <c r="F29" s="38"/>
    </row>
    <row r="30" spans="1:6" ht="17.25" customHeight="1">
      <c r="A30" s="20">
        <v>2013</v>
      </c>
      <c r="B30" s="24">
        <v>0.5707</v>
      </c>
      <c r="C30" s="24">
        <v>0.5241</v>
      </c>
      <c r="D30" s="25">
        <v>0.0466</v>
      </c>
      <c r="E30" s="26">
        <v>0.5722</v>
      </c>
      <c r="F30" s="26">
        <v>0.6126</v>
      </c>
    </row>
    <row r="31" spans="1:6" ht="17.25" customHeight="1">
      <c r="A31" s="20">
        <v>2014</v>
      </c>
      <c r="B31" s="24">
        <v>0.5802</v>
      </c>
      <c r="C31" s="24">
        <v>0.5383</v>
      </c>
      <c r="D31" s="25">
        <v>0.0419</v>
      </c>
      <c r="E31" s="26">
        <v>0.5802</v>
      </c>
      <c r="F31" s="26">
        <v>0.6174</v>
      </c>
    </row>
    <row r="32" spans="1:6" ht="17.25" customHeight="1">
      <c r="A32" s="20">
        <v>2015</v>
      </c>
      <c r="B32" s="24">
        <v>0.67077</v>
      </c>
      <c r="C32" s="24">
        <v>0.62303</v>
      </c>
      <c r="D32" s="25">
        <v>0.04775</v>
      </c>
      <c r="E32" s="26">
        <v>0.67077</v>
      </c>
      <c r="F32" s="26">
        <v>0.72061</v>
      </c>
    </row>
    <row r="33" spans="1:6" ht="17.25" customHeight="1">
      <c r="A33" s="20">
        <v>2016</v>
      </c>
      <c r="B33" s="24">
        <v>0.75</v>
      </c>
      <c r="C33" s="24">
        <v>0.6762</v>
      </c>
      <c r="D33" s="25">
        <v>0.75</v>
      </c>
      <c r="E33" s="26">
        <v>1.5351</v>
      </c>
      <c r="F33" s="26">
        <v>1.13779</v>
      </c>
    </row>
    <row r="34" spans="1:7" ht="17.25" customHeight="1">
      <c r="A34" s="20">
        <v>2017</v>
      </c>
      <c r="B34" s="24">
        <v>0.75</v>
      </c>
      <c r="C34" s="24">
        <v>0.68053</v>
      </c>
      <c r="D34" s="25">
        <v>0.069463</v>
      </c>
      <c r="E34" s="26">
        <v>0.7135123</v>
      </c>
      <c r="F34" s="26">
        <v>0.76423</v>
      </c>
      <c r="G34" s="13"/>
    </row>
    <row r="35" spans="1:7" ht="17.25" customHeight="1">
      <c r="A35" s="20" t="s">
        <v>14</v>
      </c>
      <c r="B35" s="27"/>
      <c r="C35" s="27"/>
      <c r="D35" s="28"/>
      <c r="E35" s="29"/>
      <c r="F35" s="29"/>
      <c r="G35" s="12"/>
    </row>
    <row r="36" spans="1:6" s="13" customFormat="1" ht="17.25" customHeight="1">
      <c r="A36" s="39">
        <v>2013</v>
      </c>
      <c r="B36" s="24">
        <v>0.3056</v>
      </c>
      <c r="C36" s="24">
        <v>0.3056</v>
      </c>
      <c r="D36" s="25"/>
      <c r="E36" s="26">
        <v>0.283</v>
      </c>
      <c r="F36" s="26">
        <v>0.3056</v>
      </c>
    </row>
    <row r="37" spans="1:6" s="13" customFormat="1" ht="17.25" customHeight="1">
      <c r="A37" s="39">
        <v>2014</v>
      </c>
      <c r="B37" s="24">
        <v>0.331</v>
      </c>
      <c r="C37" s="24">
        <v>0.331</v>
      </c>
      <c r="D37" s="25"/>
      <c r="E37" s="26">
        <v>0.331</v>
      </c>
      <c r="F37" s="26">
        <v>0.3574</v>
      </c>
    </row>
    <row r="38" spans="1:6" s="13" customFormat="1" ht="17.25" customHeight="1">
      <c r="A38" s="39">
        <v>2015</v>
      </c>
      <c r="B38" s="24">
        <v>0.42296</v>
      </c>
      <c r="C38" s="24">
        <v>0.42296</v>
      </c>
      <c r="D38" s="25"/>
      <c r="E38" s="26">
        <v>0.42296</v>
      </c>
      <c r="F38" s="26">
        <v>0.4568</v>
      </c>
    </row>
    <row r="39" spans="1:6" s="13" customFormat="1" ht="17.25" customHeight="1">
      <c r="A39" s="39">
        <v>2016</v>
      </c>
      <c r="B39" s="24">
        <v>0.58</v>
      </c>
      <c r="C39" s="24">
        <v>0.58</v>
      </c>
      <c r="D39" s="25"/>
      <c r="E39" s="26">
        <v>0.68788</v>
      </c>
      <c r="F39" s="26">
        <v>0.74291</v>
      </c>
    </row>
    <row r="40" spans="1:6" s="13" customFormat="1" ht="17.25" customHeight="1">
      <c r="A40" s="39">
        <v>2017</v>
      </c>
      <c r="B40" s="24">
        <v>0.55012</v>
      </c>
      <c r="C40" s="24">
        <v>0.55012</v>
      </c>
      <c r="D40" s="25"/>
      <c r="E40" s="26">
        <v>0.55012</v>
      </c>
      <c r="F40" s="26">
        <v>0.59413</v>
      </c>
    </row>
    <row r="41" spans="1:5" s="13" customFormat="1" ht="9.75" customHeight="1">
      <c r="A41" s="8"/>
      <c r="B41" s="40"/>
      <c r="C41" s="40"/>
      <c r="D41" s="41"/>
      <c r="E41" s="12"/>
    </row>
    <row r="42" spans="1:6" s="13" customFormat="1" ht="19.5" customHeight="1">
      <c r="A42" s="1"/>
      <c r="B42" s="2"/>
      <c r="C42" s="42"/>
      <c r="D42" s="4" t="s">
        <v>0</v>
      </c>
      <c r="E42" s="1"/>
      <c r="F42" s="1"/>
    </row>
    <row r="43" spans="1:6" s="13" customFormat="1" ht="13.5" customHeight="1">
      <c r="A43" s="5"/>
      <c r="B43" s="5"/>
      <c r="C43" s="6"/>
      <c r="D43" s="6" t="s">
        <v>1</v>
      </c>
      <c r="E43" s="5"/>
      <c r="F43" s="7"/>
    </row>
    <row r="44" spans="1:5" s="13" customFormat="1" ht="12.75" customHeight="1">
      <c r="A44" s="8"/>
      <c r="B44" s="9"/>
      <c r="C44" s="43"/>
      <c r="D44" s="11" t="s">
        <v>2</v>
      </c>
      <c r="E44" s="12"/>
    </row>
    <row r="45" spans="1:6" s="13" customFormat="1" ht="27.75" customHeight="1">
      <c r="A45" s="14" t="s">
        <v>3</v>
      </c>
      <c r="B45" s="15" t="s">
        <v>4</v>
      </c>
      <c r="C45" s="15" t="s">
        <v>5</v>
      </c>
      <c r="D45" s="16" t="s">
        <v>6</v>
      </c>
      <c r="E45" s="17" t="s">
        <v>7</v>
      </c>
      <c r="F45" s="18" t="s">
        <v>8</v>
      </c>
    </row>
    <row r="46" spans="1:6" s="13" customFormat="1" ht="17.25" customHeight="1">
      <c r="A46" s="20" t="s">
        <v>13</v>
      </c>
      <c r="B46" s="44"/>
      <c r="C46" s="44"/>
      <c r="D46" s="45"/>
      <c r="E46" s="46"/>
      <c r="F46" s="46"/>
    </row>
    <row r="47" spans="1:6" s="13" customFormat="1" ht="17.25" customHeight="1">
      <c r="A47" s="20">
        <v>2013</v>
      </c>
      <c r="B47" s="24">
        <v>0.0273</v>
      </c>
      <c r="C47" s="24">
        <v>0.0273</v>
      </c>
      <c r="D47" s="25"/>
      <c r="E47" s="26">
        <v>0.0273</v>
      </c>
      <c r="F47" s="26">
        <v>0.0295</v>
      </c>
    </row>
    <row r="48" spans="1:6" s="13" customFormat="1" ht="17.25" customHeight="1">
      <c r="A48" s="20">
        <v>2014</v>
      </c>
      <c r="B48" s="24">
        <v>0.0366</v>
      </c>
      <c r="C48" s="24">
        <v>0.0366</v>
      </c>
      <c r="D48" s="25"/>
      <c r="E48" s="26">
        <v>0.0366</v>
      </c>
      <c r="F48" s="26">
        <v>0.0395</v>
      </c>
    </row>
    <row r="49" spans="1:6" s="13" customFormat="1" ht="17.25" customHeight="1">
      <c r="A49" s="20">
        <v>2015</v>
      </c>
      <c r="B49" s="24">
        <v>0.04588</v>
      </c>
      <c r="C49" s="24">
        <v>0.04588</v>
      </c>
      <c r="D49" s="25"/>
      <c r="E49" s="26">
        <v>0.04588</v>
      </c>
      <c r="F49" s="26">
        <v>0.04956</v>
      </c>
    </row>
    <row r="50" spans="1:6" s="13" customFormat="1" ht="17.25" customHeight="1">
      <c r="A50" s="20">
        <v>2016</v>
      </c>
      <c r="B50" s="24">
        <v>0.07492</v>
      </c>
      <c r="C50" s="24">
        <v>0.07492</v>
      </c>
      <c r="D50" s="25"/>
      <c r="E50" s="26">
        <v>0.07492</v>
      </c>
      <c r="F50" s="26">
        <v>0.08092</v>
      </c>
    </row>
    <row r="51" spans="1:6" s="13" customFormat="1" ht="17.25" customHeight="1">
      <c r="A51" s="20">
        <v>2017</v>
      </c>
      <c r="B51" s="60">
        <v>0.0682</v>
      </c>
      <c r="C51" s="60">
        <v>0.0682</v>
      </c>
      <c r="D51" s="61"/>
      <c r="E51" s="26">
        <v>0.068206</v>
      </c>
      <c r="F51" s="26">
        <v>0.073663</v>
      </c>
    </row>
    <row r="52" spans="1:6" s="13" customFormat="1" ht="17.25" customHeight="1">
      <c r="A52" s="20" t="s">
        <v>16</v>
      </c>
      <c r="B52" s="33"/>
      <c r="C52" s="33"/>
      <c r="D52" s="34"/>
      <c r="E52" s="35"/>
      <c r="F52" s="35"/>
    </row>
    <row r="53" spans="1:6" s="13" customFormat="1" ht="17.25" customHeight="1">
      <c r="A53" s="20">
        <v>2013</v>
      </c>
      <c r="B53" s="24">
        <v>0.0054</v>
      </c>
      <c r="C53" s="24">
        <v>0.0054</v>
      </c>
      <c r="D53" s="25"/>
      <c r="E53" s="26">
        <v>0.0054</v>
      </c>
      <c r="F53" s="26">
        <v>0.0058</v>
      </c>
    </row>
    <row r="54" spans="1:6" s="13" customFormat="1" ht="17.25" customHeight="1">
      <c r="A54" s="20">
        <v>2014</v>
      </c>
      <c r="B54" s="24">
        <v>0.0058</v>
      </c>
      <c r="C54" s="24">
        <v>0.0058</v>
      </c>
      <c r="D54" s="25"/>
      <c r="E54" s="26">
        <v>0.053</v>
      </c>
      <c r="F54" s="26">
        <v>0.0058</v>
      </c>
    </row>
    <row r="55" spans="1:6" s="13" customFormat="1" ht="17.25" customHeight="1">
      <c r="A55" s="20">
        <v>2015</v>
      </c>
      <c r="B55" s="24">
        <v>0.0089</v>
      </c>
      <c r="C55" s="24">
        <v>0.0089</v>
      </c>
      <c r="D55" s="25"/>
      <c r="E55" s="26">
        <v>0.0089</v>
      </c>
      <c r="F55" s="26">
        <v>0.00961</v>
      </c>
    </row>
    <row r="56" spans="1:6" s="13" customFormat="1" ht="17.25" customHeight="1">
      <c r="A56" s="20">
        <v>2016</v>
      </c>
      <c r="B56" s="24">
        <v>0.01768</v>
      </c>
      <c r="C56" s="24">
        <v>0.01768</v>
      </c>
      <c r="D56" s="25"/>
      <c r="E56" s="26">
        <v>0.01637</v>
      </c>
      <c r="F56" s="26">
        <v>0.01768</v>
      </c>
    </row>
    <row r="57" spans="1:6" s="13" customFormat="1" ht="17.25" customHeight="1">
      <c r="A57" s="20">
        <v>2017</v>
      </c>
      <c r="B57" s="24">
        <v>0.01678</v>
      </c>
      <c r="C57" s="24">
        <v>0.01678</v>
      </c>
      <c r="D57" s="25"/>
      <c r="E57" s="26">
        <v>0.015543</v>
      </c>
      <c r="F57" s="26">
        <v>0.01678</v>
      </c>
    </row>
    <row r="58" spans="1:6" s="13" customFormat="1" ht="17.25" customHeight="1">
      <c r="A58" s="20" t="s">
        <v>17</v>
      </c>
      <c r="B58" s="36"/>
      <c r="C58" s="36"/>
      <c r="D58" s="37"/>
      <c r="E58" s="38"/>
      <c r="F58" s="38"/>
    </row>
    <row r="59" spans="1:6" s="13" customFormat="1" ht="17.25" customHeight="1">
      <c r="A59" s="20">
        <v>2013</v>
      </c>
      <c r="B59" s="24">
        <v>1.18</v>
      </c>
      <c r="C59" s="24">
        <v>1.12</v>
      </c>
      <c r="D59" s="25">
        <v>0.06</v>
      </c>
      <c r="E59" s="26">
        <v>1.40903</v>
      </c>
      <c r="F59" s="26">
        <v>1.23022</v>
      </c>
    </row>
    <row r="60" spans="1:6" s="13" customFormat="1" ht="17.25" customHeight="1">
      <c r="A60" s="20">
        <v>2014</v>
      </c>
      <c r="B60" s="24">
        <v>1.18</v>
      </c>
      <c r="C60" s="24">
        <v>1.13</v>
      </c>
      <c r="D60" s="25">
        <v>0.05</v>
      </c>
      <c r="E60" s="26">
        <v>1.35231</v>
      </c>
      <c r="F60" s="26">
        <v>1.23</v>
      </c>
    </row>
    <row r="61" spans="1:6" s="13" customFormat="1" ht="17.25" customHeight="1">
      <c r="A61" s="20">
        <v>2015</v>
      </c>
      <c r="B61" s="24">
        <v>1.206</v>
      </c>
      <c r="C61" s="24">
        <v>1.17</v>
      </c>
      <c r="D61" s="25">
        <v>0.036</v>
      </c>
      <c r="E61" s="26">
        <v>1.206</v>
      </c>
      <c r="F61" s="26">
        <v>1.22325</v>
      </c>
    </row>
    <row r="62" spans="1:6" s="13" customFormat="1" ht="17.25" customHeight="1">
      <c r="A62" s="20">
        <v>2016</v>
      </c>
      <c r="B62" s="24">
        <v>1.17</v>
      </c>
      <c r="C62" s="24">
        <v>1.17</v>
      </c>
      <c r="D62" s="25">
        <v>0</v>
      </c>
      <c r="E62" s="26">
        <v>1.17</v>
      </c>
      <c r="F62" s="26">
        <v>1.17</v>
      </c>
    </row>
    <row r="63" spans="1:6" s="13" customFormat="1" ht="17.25" customHeight="1">
      <c r="A63" s="20">
        <v>2017</v>
      </c>
      <c r="B63" s="24">
        <v>1.17</v>
      </c>
      <c r="C63" s="24">
        <v>1.17</v>
      </c>
      <c r="D63" s="25"/>
      <c r="E63" s="26">
        <v>1.1333</v>
      </c>
      <c r="F63" s="26">
        <v>1.1733</v>
      </c>
    </row>
    <row r="64" spans="1:6" s="13" customFormat="1" ht="17.25" customHeight="1">
      <c r="A64" s="20" t="s">
        <v>18</v>
      </c>
      <c r="B64" s="27"/>
      <c r="C64" s="27"/>
      <c r="D64" s="28"/>
      <c r="E64" s="29"/>
      <c r="F64" s="29"/>
    </row>
    <row r="65" spans="1:6" s="13" customFormat="1" ht="17.25" customHeight="1">
      <c r="A65" s="20">
        <v>2013</v>
      </c>
      <c r="B65" s="24">
        <v>1.452</v>
      </c>
      <c r="C65" s="24">
        <v>1.04</v>
      </c>
      <c r="D65" s="25">
        <v>0.412</v>
      </c>
      <c r="E65" s="26">
        <v>1.50205</v>
      </c>
      <c r="F65" s="26">
        <v>1.452</v>
      </c>
    </row>
    <row r="66" spans="1:6" s="13" customFormat="1" ht="17.25" customHeight="1">
      <c r="A66" s="20">
        <v>2014</v>
      </c>
      <c r="B66" s="24">
        <v>1.4829</v>
      </c>
      <c r="C66" s="24">
        <v>1.04</v>
      </c>
      <c r="D66" s="25">
        <v>0.4429</v>
      </c>
      <c r="E66" s="26">
        <v>1.49072</v>
      </c>
      <c r="F66" s="26">
        <v>1.48305</v>
      </c>
    </row>
    <row r="67" spans="1:6" s="13" customFormat="1" ht="17.25" customHeight="1">
      <c r="A67" s="20">
        <v>2015</v>
      </c>
      <c r="B67" s="24">
        <v>1.5763</v>
      </c>
      <c r="C67" s="24">
        <v>1.04</v>
      </c>
      <c r="D67" s="25">
        <v>0.5363</v>
      </c>
      <c r="E67" s="26">
        <v>1.5763</v>
      </c>
      <c r="F67" s="26">
        <v>1.57641</v>
      </c>
    </row>
    <row r="68" spans="1:6" s="13" customFormat="1" ht="17.25" customHeight="1">
      <c r="A68" s="20">
        <v>2016</v>
      </c>
      <c r="B68" s="24">
        <v>1.9191</v>
      </c>
      <c r="C68" s="24">
        <v>1.04</v>
      </c>
      <c r="D68" s="25">
        <v>0.8791</v>
      </c>
      <c r="E68" s="26">
        <v>1.9191</v>
      </c>
      <c r="F68" s="26">
        <v>1.04</v>
      </c>
    </row>
    <row r="69" spans="1:6" s="13" customFormat="1" ht="17.25" customHeight="1">
      <c r="A69" s="20">
        <v>2017</v>
      </c>
      <c r="B69" s="24">
        <v>1.9068</v>
      </c>
      <c r="C69" s="24">
        <v>1.04</v>
      </c>
      <c r="D69" s="25">
        <v>0.8668</v>
      </c>
      <c r="E69" s="47">
        <v>2.2577</v>
      </c>
      <c r="F69" s="47">
        <v>1.9069</v>
      </c>
    </row>
    <row r="70" spans="1:6" s="13" customFormat="1" ht="17.25" customHeight="1">
      <c r="A70" s="20" t="s">
        <v>19</v>
      </c>
      <c r="B70" s="30"/>
      <c r="C70" s="30"/>
      <c r="D70" s="31"/>
      <c r="E70" s="32"/>
      <c r="F70" s="32"/>
    </row>
    <row r="71" spans="1:6" s="13" customFormat="1" ht="17.25" customHeight="1">
      <c r="A71" s="20">
        <v>2013</v>
      </c>
      <c r="B71" s="24">
        <v>1.139</v>
      </c>
      <c r="C71" s="24">
        <v>1.04</v>
      </c>
      <c r="D71" s="25">
        <v>0.99</v>
      </c>
      <c r="E71" s="26">
        <v>1.13972</v>
      </c>
      <c r="F71" s="26">
        <v>1.1394</v>
      </c>
    </row>
    <row r="72" spans="1:6" s="13" customFormat="1" ht="17.25" customHeight="1">
      <c r="A72" s="20">
        <v>2014</v>
      </c>
      <c r="B72" s="24">
        <v>1.15</v>
      </c>
      <c r="C72" s="24">
        <v>1.04</v>
      </c>
      <c r="D72" s="25">
        <v>0.11</v>
      </c>
      <c r="E72" s="26">
        <v>1.15558</v>
      </c>
      <c r="F72" s="26">
        <v>1.15041</v>
      </c>
    </row>
    <row r="73" spans="1:6" s="13" customFormat="1" ht="17.25" customHeight="1">
      <c r="A73" s="20">
        <v>2015</v>
      </c>
      <c r="B73" s="24">
        <v>1.205</v>
      </c>
      <c r="C73" s="24">
        <v>1.04</v>
      </c>
      <c r="D73" s="25">
        <v>0.165</v>
      </c>
      <c r="E73" s="26">
        <v>1.72</v>
      </c>
      <c r="F73" s="26">
        <v>1.20514</v>
      </c>
    </row>
    <row r="74" spans="1:6" s="13" customFormat="1" ht="17.25" customHeight="1">
      <c r="A74" s="20">
        <v>2016</v>
      </c>
      <c r="B74" s="24">
        <v>1.3003</v>
      </c>
      <c r="C74" s="24">
        <v>1.04</v>
      </c>
      <c r="D74" s="25">
        <v>0.2603</v>
      </c>
      <c r="E74" s="26">
        <v>1.31675</v>
      </c>
      <c r="F74" s="26">
        <v>1.3004</v>
      </c>
    </row>
    <row r="75" spans="1:6" s="13" customFormat="1" ht="17.25" customHeight="1">
      <c r="A75" s="20">
        <v>2017</v>
      </c>
      <c r="B75" s="24">
        <v>1.273</v>
      </c>
      <c r="C75" s="24">
        <v>1.04</v>
      </c>
      <c r="D75" s="25">
        <v>0.233</v>
      </c>
      <c r="E75" s="26">
        <v>1.2116</v>
      </c>
      <c r="F75" s="26">
        <v>1.0401</v>
      </c>
    </row>
    <row r="76" spans="1:6" s="13" customFormat="1" ht="17.25" customHeight="1">
      <c r="A76" s="20" t="s">
        <v>20</v>
      </c>
      <c r="B76" s="33"/>
      <c r="C76" s="33"/>
      <c r="D76" s="34"/>
      <c r="E76" s="35"/>
      <c r="F76" s="35"/>
    </row>
    <row r="77" spans="1:6" s="13" customFormat="1" ht="17.25" customHeight="1">
      <c r="A77" s="39">
        <v>2013</v>
      </c>
      <c r="B77" s="24">
        <v>1.1445</v>
      </c>
      <c r="C77" s="24">
        <v>1.04</v>
      </c>
      <c r="D77" s="25">
        <v>0.1045</v>
      </c>
      <c r="E77" s="26">
        <v>1.13509</v>
      </c>
      <c r="F77" s="26">
        <v>1.1428</v>
      </c>
    </row>
    <row r="78" spans="1:6" s="13" customFormat="1" ht="17.25" customHeight="1">
      <c r="A78" s="39">
        <v>2014</v>
      </c>
      <c r="B78" s="24">
        <v>1.1406</v>
      </c>
      <c r="C78" s="24">
        <v>1.04</v>
      </c>
      <c r="D78" s="25">
        <v>0.1006</v>
      </c>
      <c r="E78" s="26">
        <v>1.13982</v>
      </c>
      <c r="F78" s="26">
        <v>1.14071</v>
      </c>
    </row>
    <row r="79" spans="1:6" s="13" customFormat="1" ht="17.25" customHeight="1">
      <c r="A79" s="39">
        <v>2015</v>
      </c>
      <c r="B79" s="24">
        <v>1.1847</v>
      </c>
      <c r="C79" s="24">
        <v>1.04</v>
      </c>
      <c r="D79" s="25">
        <v>0.1447</v>
      </c>
      <c r="E79" s="26">
        <v>1.69</v>
      </c>
      <c r="F79" s="26">
        <v>1.1406</v>
      </c>
    </row>
    <row r="80" spans="1:6" s="13" customFormat="1" ht="17.25" customHeight="1">
      <c r="A80" s="39">
        <v>2016</v>
      </c>
      <c r="B80" s="24">
        <v>1.3472</v>
      </c>
      <c r="C80" s="24">
        <v>1.04</v>
      </c>
      <c r="D80" s="25">
        <v>0.3072</v>
      </c>
      <c r="E80" s="26">
        <v>1.3472</v>
      </c>
      <c r="F80" s="26">
        <v>1.04</v>
      </c>
    </row>
    <row r="81" spans="1:6" s="13" customFormat="1" ht="17.25" customHeight="1">
      <c r="A81" s="39">
        <v>2017</v>
      </c>
      <c r="B81" s="24">
        <v>1.4507</v>
      </c>
      <c r="C81" s="24">
        <v>1.17</v>
      </c>
      <c r="D81" s="25">
        <v>0.2807</v>
      </c>
      <c r="E81" s="26">
        <v>1.387</v>
      </c>
      <c r="F81" s="26">
        <v>1.17</v>
      </c>
    </row>
    <row r="82" spans="1:6" s="13" customFormat="1" ht="12.75">
      <c r="A82" s="8"/>
      <c r="B82" s="9"/>
      <c r="C82" s="9"/>
      <c r="D82" s="48"/>
      <c r="E82" s="12"/>
      <c r="F82" s="49"/>
    </row>
    <row r="83" spans="1:6" s="13" customFormat="1" ht="18.75" customHeight="1">
      <c r="A83" s="1"/>
      <c r="B83" s="2"/>
      <c r="C83" s="42"/>
      <c r="D83" s="4" t="s">
        <v>0</v>
      </c>
      <c r="E83" s="1"/>
      <c r="F83" s="1"/>
    </row>
    <row r="84" spans="1:6" s="13" customFormat="1" ht="9" customHeight="1">
      <c r="A84" s="5"/>
      <c r="B84" s="5"/>
      <c r="C84" s="6"/>
      <c r="D84" s="6" t="s">
        <v>1</v>
      </c>
      <c r="E84" s="5"/>
      <c r="F84" s="7"/>
    </row>
    <row r="85" spans="1:5" s="13" customFormat="1" ht="13.5" customHeight="1">
      <c r="A85" s="8"/>
      <c r="B85" s="9"/>
      <c r="C85" s="43"/>
      <c r="D85" s="11" t="s">
        <v>2</v>
      </c>
      <c r="E85" s="12"/>
    </row>
    <row r="86" spans="1:6" s="13" customFormat="1" ht="25.5">
      <c r="A86" s="14" t="s">
        <v>3</v>
      </c>
      <c r="B86" s="15" t="s">
        <v>4</v>
      </c>
      <c r="C86" s="15" t="s">
        <v>5</v>
      </c>
      <c r="D86" s="16" t="s">
        <v>6</v>
      </c>
      <c r="E86" s="17" t="s">
        <v>7</v>
      </c>
      <c r="F86" s="18" t="s">
        <v>8</v>
      </c>
    </row>
    <row r="87" spans="1:6" s="13" customFormat="1" ht="17.25" customHeight="1">
      <c r="A87" s="20" t="s">
        <v>21</v>
      </c>
      <c r="B87" s="50"/>
      <c r="C87" s="50"/>
      <c r="D87" s="51"/>
      <c r="E87" s="52"/>
      <c r="F87" s="53"/>
    </row>
    <row r="88" spans="1:6" s="13" customFormat="1" ht="17.25" customHeight="1">
      <c r="A88" s="20">
        <v>2013</v>
      </c>
      <c r="B88" s="54">
        <v>0.025652</v>
      </c>
      <c r="C88" s="54">
        <v>0.025652</v>
      </c>
      <c r="D88" s="55"/>
      <c r="E88" s="56">
        <v>0.025652</v>
      </c>
      <c r="F88" s="56">
        <v>0.027704</v>
      </c>
    </row>
    <row r="89" spans="1:6" s="13" customFormat="1" ht="17.25" customHeight="1">
      <c r="A89" s="20">
        <v>2014</v>
      </c>
      <c r="B89" s="54">
        <v>0.025324</v>
      </c>
      <c r="C89" s="54">
        <v>0.025324</v>
      </c>
      <c r="D89" s="55"/>
      <c r="E89" s="56">
        <v>0.025324</v>
      </c>
      <c r="F89" s="56">
        <v>0.027349</v>
      </c>
    </row>
    <row r="90" spans="1:6" s="13" customFormat="1" ht="17.25" customHeight="1">
      <c r="A90" s="20">
        <v>2015</v>
      </c>
      <c r="B90" s="54">
        <v>0.026829</v>
      </c>
      <c r="C90" s="54">
        <v>0.026829</v>
      </c>
      <c r="D90" s="55"/>
      <c r="E90" s="56">
        <v>0.034626</v>
      </c>
      <c r="F90" s="56">
        <v>0.03739</v>
      </c>
    </row>
    <row r="91" spans="1:6" s="13" customFormat="1" ht="17.25" customHeight="1">
      <c r="A91" s="20">
        <v>2016</v>
      </c>
      <c r="B91" s="54">
        <v>0.034146</v>
      </c>
      <c r="C91" s="54">
        <v>0.034146</v>
      </c>
      <c r="D91" s="55"/>
      <c r="E91" s="56">
        <v>0.04722</v>
      </c>
      <c r="F91" s="56">
        <v>0.051</v>
      </c>
    </row>
    <row r="92" spans="1:6" s="13" customFormat="1" ht="17.25" customHeight="1">
      <c r="A92" s="20">
        <v>2017</v>
      </c>
      <c r="B92" s="54">
        <v>0.033714</v>
      </c>
      <c r="C92" s="54">
        <v>0.033714</v>
      </c>
      <c r="D92" s="55"/>
      <c r="E92" s="56">
        <v>0.031218</v>
      </c>
      <c r="F92" s="56">
        <v>0.033716</v>
      </c>
    </row>
    <row r="93" spans="1:6" s="13" customFormat="1" ht="17.25" customHeight="1">
      <c r="A93" s="20" t="s">
        <v>22</v>
      </c>
      <c r="B93" s="57"/>
      <c r="C93" s="57"/>
      <c r="D93" s="58"/>
      <c r="E93" s="59"/>
      <c r="F93" s="59"/>
    </row>
    <row r="94" spans="1:6" s="13" customFormat="1" ht="17.25" customHeight="1">
      <c r="A94" s="20">
        <v>2013</v>
      </c>
      <c r="B94" s="54">
        <v>0.252</v>
      </c>
      <c r="C94" s="54">
        <v>0.252</v>
      </c>
      <c r="D94" s="55"/>
      <c r="E94" s="56">
        <v>0.2473</v>
      </c>
      <c r="F94" s="56">
        <v>0.2671</v>
      </c>
    </row>
    <row r="95" spans="1:6" s="13" customFormat="1" ht="17.25" customHeight="1">
      <c r="A95" s="20">
        <v>2014</v>
      </c>
      <c r="B95" s="54">
        <v>0.253</v>
      </c>
      <c r="C95" s="54">
        <v>0.253</v>
      </c>
      <c r="D95" s="55"/>
      <c r="E95" s="56">
        <v>0.2665</v>
      </c>
      <c r="F95" s="56">
        <v>0.2878</v>
      </c>
    </row>
    <row r="96" spans="1:6" s="13" customFormat="1" ht="17.25" customHeight="1">
      <c r="A96" s="20">
        <v>2015</v>
      </c>
      <c r="B96" s="54">
        <v>0.3632</v>
      </c>
      <c r="C96" s="54">
        <v>0.03632</v>
      </c>
      <c r="D96" s="55"/>
      <c r="E96" s="56">
        <v>0.34384</v>
      </c>
      <c r="F96" s="56">
        <v>0.37135</v>
      </c>
    </row>
    <row r="97" spans="1:6" s="13" customFormat="1" ht="17.25" customHeight="1">
      <c r="A97" s="20">
        <v>2016</v>
      </c>
      <c r="B97" s="54">
        <v>0.4517</v>
      </c>
      <c r="C97" s="54">
        <v>0.4517</v>
      </c>
      <c r="D97" s="55"/>
      <c r="E97" s="56">
        <v>0.62921</v>
      </c>
      <c r="F97" s="56">
        <v>0.67955</v>
      </c>
    </row>
    <row r="98" spans="1:6" s="13" customFormat="1" ht="17.25" customHeight="1">
      <c r="A98" s="20">
        <v>2017</v>
      </c>
      <c r="B98" s="54">
        <v>0.44214</v>
      </c>
      <c r="C98" s="54">
        <v>0.44214</v>
      </c>
      <c r="D98" s="55"/>
      <c r="E98" s="56">
        <v>0.40939</v>
      </c>
      <c r="F98" s="56">
        <v>0.44214</v>
      </c>
    </row>
    <row r="99" spans="1:6" s="13" customFormat="1" ht="17.25" customHeight="1">
      <c r="A99" s="20" t="s">
        <v>23</v>
      </c>
      <c r="B99" s="57"/>
      <c r="C99" s="57"/>
      <c r="D99" s="58"/>
      <c r="E99" s="59"/>
      <c r="F99" s="59"/>
    </row>
    <row r="100" spans="1:6" s="13" customFormat="1" ht="17.25" customHeight="1">
      <c r="A100" s="20">
        <v>2013</v>
      </c>
      <c r="B100" s="54">
        <v>0.0339</v>
      </c>
      <c r="C100" s="54">
        <v>0.0339</v>
      </c>
      <c r="D100" s="55"/>
      <c r="E100" s="56">
        <v>0.0304</v>
      </c>
      <c r="F100" s="56">
        <v>0.0328</v>
      </c>
    </row>
    <row r="101" spans="1:6" s="13" customFormat="1" ht="17.25" customHeight="1">
      <c r="A101" s="20">
        <v>2014</v>
      </c>
      <c r="B101" s="54">
        <v>0.0386</v>
      </c>
      <c r="C101" s="54">
        <v>0.0386</v>
      </c>
      <c r="D101" s="55"/>
      <c r="E101" s="56">
        <v>0.0358</v>
      </c>
      <c r="F101" s="56">
        <v>0.0387</v>
      </c>
    </row>
    <row r="102" spans="1:6" s="13" customFormat="1" ht="17.25" customHeight="1">
      <c r="A102" s="20">
        <v>2015</v>
      </c>
      <c r="B102" s="54">
        <v>0.075</v>
      </c>
      <c r="C102" s="54">
        <v>0.075</v>
      </c>
      <c r="D102" s="55"/>
      <c r="E102" s="56">
        <v>0.05249</v>
      </c>
      <c r="F102" s="56">
        <v>0.05669</v>
      </c>
    </row>
    <row r="103" spans="1:6" s="13" customFormat="1" ht="17.25" customHeight="1">
      <c r="A103" s="20">
        <v>2016</v>
      </c>
      <c r="B103" s="54">
        <v>0.0827</v>
      </c>
      <c r="C103" s="54">
        <v>0.0827</v>
      </c>
      <c r="D103" s="55"/>
      <c r="E103" s="56">
        <v>0.13013</v>
      </c>
      <c r="F103" s="56">
        <v>0.14054</v>
      </c>
    </row>
    <row r="104" spans="1:6" s="13" customFormat="1" ht="17.25" customHeight="1">
      <c r="A104" s="20">
        <v>2017</v>
      </c>
      <c r="B104" s="54">
        <v>0.0809</v>
      </c>
      <c r="C104" s="54">
        <v>0.0809</v>
      </c>
      <c r="D104" s="55"/>
      <c r="E104" s="56">
        <v>0.07491</v>
      </c>
      <c r="F104" s="56">
        <v>0.0809</v>
      </c>
    </row>
    <row r="105" spans="1:6" s="13" customFormat="1" ht="17.25" customHeight="1">
      <c r="A105" s="20" t="s">
        <v>24</v>
      </c>
      <c r="B105" s="57"/>
      <c r="C105" s="57"/>
      <c r="D105" s="58"/>
      <c r="E105" s="59"/>
      <c r="F105" s="59"/>
    </row>
    <row r="106" spans="1:6" s="13" customFormat="1" ht="17.25" customHeight="1">
      <c r="A106" s="20">
        <v>2013</v>
      </c>
      <c r="B106" s="54">
        <v>0.1014</v>
      </c>
      <c r="C106" s="54">
        <v>0.1014</v>
      </c>
      <c r="D106" s="55"/>
      <c r="E106" s="56">
        <v>0.0903</v>
      </c>
      <c r="F106" s="56">
        <v>0.0975</v>
      </c>
    </row>
    <row r="107" spans="1:6" s="13" customFormat="1" ht="17.25" customHeight="1">
      <c r="A107" s="20">
        <v>2014</v>
      </c>
      <c r="B107" s="54">
        <v>0.1179</v>
      </c>
      <c r="C107" s="54">
        <v>0.1179</v>
      </c>
      <c r="D107" s="55"/>
      <c r="E107" s="56">
        <v>0.1072</v>
      </c>
      <c r="F107" s="56">
        <v>0.1158</v>
      </c>
    </row>
    <row r="108" spans="1:6" s="13" customFormat="1" ht="17.25" customHeight="1">
      <c r="A108" s="20">
        <v>2015</v>
      </c>
      <c r="B108" s="54">
        <v>0.11836</v>
      </c>
      <c r="C108" s="54">
        <v>0.11836</v>
      </c>
      <c r="D108" s="55"/>
      <c r="E108" s="56">
        <v>0.16023</v>
      </c>
      <c r="F108" s="56">
        <v>0.17305</v>
      </c>
    </row>
    <row r="109" spans="1:6" s="13" customFormat="1" ht="17.25" customHeight="1">
      <c r="A109" s="20">
        <v>2016</v>
      </c>
      <c r="B109" s="54">
        <v>0.01361</v>
      </c>
      <c r="C109" s="54">
        <v>0.01361</v>
      </c>
      <c r="D109" s="55"/>
      <c r="E109" s="56">
        <v>0.20505</v>
      </c>
      <c r="F109" s="56">
        <v>0.22145</v>
      </c>
    </row>
    <row r="110" spans="1:6" s="13" customFormat="1" ht="21" customHeight="1">
      <c r="A110" s="20">
        <v>2017</v>
      </c>
      <c r="B110" s="54">
        <v>0.13322</v>
      </c>
      <c r="C110" s="54">
        <v>0.13322</v>
      </c>
      <c r="D110" s="55"/>
      <c r="E110" s="56">
        <v>0.12335</v>
      </c>
      <c r="F110" s="56">
        <v>0.13322</v>
      </c>
    </row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</sheetData>
  <sheetProtection/>
  <printOptions/>
  <pageMargins left="0.7" right="0.7" top="0.75" bottom="0.75" header="0.3" footer="0.3"/>
  <pageSetup horizontalDpi="600" verticalDpi="600" orientation="portrait" r:id="rId3"/>
  <rowBreaks count="3" manualBreakCount="3">
    <brk id="40" max="255" man="1"/>
    <brk id="81" max="255" man="1"/>
    <brk id="110" max="255" man="1"/>
  </rowBreaks>
  <legacyDrawing r:id="rId2"/>
  <oleObjects>
    <oleObject progId="Word.Document.8" shapeId="55667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31">
      <selection activeCell="D45" sqref="D45"/>
    </sheetView>
  </sheetViews>
  <sheetFormatPr defaultColWidth="9.140625" defaultRowHeight="12.75"/>
  <cols>
    <col min="1" max="1" width="28.00390625" style="63" customWidth="1"/>
    <col min="2" max="2" width="19.140625" style="63" customWidth="1"/>
    <col min="3" max="3" width="21.421875" style="63" customWidth="1"/>
    <col min="4" max="4" width="22.28125" style="63" customWidth="1"/>
    <col min="5" max="16384" width="9.140625" style="63" customWidth="1"/>
  </cols>
  <sheetData>
    <row r="1" spans="1:4" ht="24" customHeight="1">
      <c r="A1" s="62" t="s">
        <v>26</v>
      </c>
      <c r="B1" s="62"/>
      <c r="C1" s="62"/>
      <c r="D1" s="62"/>
    </row>
    <row r="2" spans="1:4" s="67" customFormat="1" ht="24" customHeight="1">
      <c r="A2" s="64"/>
      <c r="B2" s="65" t="s">
        <v>27</v>
      </c>
      <c r="C2" s="66"/>
      <c r="D2" s="66"/>
    </row>
    <row r="3" spans="1:4" ht="24" customHeight="1">
      <c r="A3" s="68" t="s">
        <v>28</v>
      </c>
      <c r="B3" s="69" t="s">
        <v>29</v>
      </c>
      <c r="C3" s="69" t="s">
        <v>30</v>
      </c>
      <c r="D3" s="66" t="s">
        <v>31</v>
      </c>
    </row>
    <row r="4" spans="1:4" ht="12.75" customHeight="1">
      <c r="A4" s="64"/>
      <c r="B4" s="69"/>
      <c r="C4" s="69"/>
      <c r="D4" s="66"/>
    </row>
    <row r="5" spans="1:4" ht="12.75" customHeight="1">
      <c r="A5" s="64" t="s">
        <v>32</v>
      </c>
      <c r="B5" s="69"/>
      <c r="C5" s="69"/>
      <c r="D5" s="70"/>
    </row>
    <row r="6" spans="1:4" ht="12.75" customHeight="1">
      <c r="A6" s="64" t="s">
        <v>33</v>
      </c>
      <c r="B6" s="69">
        <v>0.44214</v>
      </c>
      <c r="C6" s="69"/>
      <c r="D6" s="71">
        <f>SUM(B6:C6)</f>
        <v>0.44214</v>
      </c>
    </row>
    <row r="7" spans="1:4" ht="12.75" customHeight="1">
      <c r="A7" s="64" t="s">
        <v>34</v>
      </c>
      <c r="B7" s="69">
        <v>0.0809</v>
      </c>
      <c r="C7" s="69"/>
      <c r="D7" s="71">
        <f>SUM(B7:C7)</f>
        <v>0.0809</v>
      </c>
    </row>
    <row r="8" spans="1:4" ht="12.75" customHeight="1">
      <c r="A8" s="64" t="s">
        <v>35</v>
      </c>
      <c r="B8" s="69">
        <v>0.13322</v>
      </c>
      <c r="C8" s="69"/>
      <c r="D8" s="71">
        <f>SUM(B8:C8)</f>
        <v>0.13322</v>
      </c>
    </row>
    <row r="9" spans="1:4" ht="12.75" customHeight="1">
      <c r="A9" s="72"/>
      <c r="B9" s="69">
        <f>SUM(B6:B8)</f>
        <v>0.65626</v>
      </c>
      <c r="C9" s="69">
        <f>SUM(C6:C8)</f>
        <v>0</v>
      </c>
      <c r="D9" s="71">
        <f>SUM(D6:D8)</f>
        <v>0.65626</v>
      </c>
    </row>
    <row r="10" spans="1:4" ht="12.75" customHeight="1">
      <c r="A10" s="64"/>
      <c r="B10" s="69"/>
      <c r="C10" s="69"/>
      <c r="D10" s="70"/>
    </row>
    <row r="11" spans="1:4" ht="12.75" customHeight="1">
      <c r="A11" s="64" t="s">
        <v>36</v>
      </c>
      <c r="B11" s="69">
        <v>0.75386</v>
      </c>
      <c r="C11" s="69"/>
      <c r="D11" s="71">
        <f>SUM(B11:C11)</f>
        <v>0.75386</v>
      </c>
    </row>
    <row r="12" spans="1:4" ht="12.75" customHeight="1">
      <c r="A12" s="64"/>
      <c r="B12" s="69"/>
      <c r="C12" s="69"/>
      <c r="D12" s="71"/>
    </row>
    <row r="13" spans="1:4" ht="12.75" customHeight="1">
      <c r="A13" s="64" t="s">
        <v>37</v>
      </c>
      <c r="B13" s="69">
        <v>1.48</v>
      </c>
      <c r="C13" s="69"/>
      <c r="D13" s="71">
        <f>SUM(B13:C13)</f>
        <v>1.48</v>
      </c>
    </row>
    <row r="14" spans="1:4" ht="12.75" customHeight="1">
      <c r="A14" s="64"/>
      <c r="B14" s="69"/>
      <c r="C14" s="69"/>
      <c r="D14" s="71"/>
    </row>
    <row r="15" spans="1:4" ht="12.75" customHeight="1">
      <c r="A15" s="64" t="s">
        <v>38</v>
      </c>
      <c r="B15" s="69">
        <v>1.17121</v>
      </c>
      <c r="C15" s="69"/>
      <c r="D15" s="71">
        <f>SUM(B15:C15)</f>
        <v>1.17121</v>
      </c>
    </row>
    <row r="16" spans="1:4" ht="12.75" customHeight="1">
      <c r="A16" s="64"/>
      <c r="B16" s="69"/>
      <c r="C16" s="69"/>
      <c r="D16" s="71"/>
    </row>
    <row r="17" spans="1:4" ht="12.75" customHeight="1">
      <c r="A17" s="64" t="s">
        <v>39</v>
      </c>
      <c r="B17" s="69">
        <v>0.7924</v>
      </c>
      <c r="C17" s="69"/>
      <c r="D17" s="71">
        <f>SUM(B17:C17)</f>
        <v>0.7924</v>
      </c>
    </row>
    <row r="18" spans="1:4" ht="12.75" customHeight="1">
      <c r="A18" s="64"/>
      <c r="B18" s="69"/>
      <c r="C18" s="69"/>
      <c r="D18" s="71"/>
    </row>
    <row r="19" spans="1:4" ht="12.75" customHeight="1">
      <c r="A19" s="64" t="s">
        <v>40</v>
      </c>
      <c r="B19" s="73">
        <v>0.680537</v>
      </c>
      <c r="C19" s="73">
        <v>0.069463</v>
      </c>
      <c r="D19" s="71">
        <f>SUM(B19:C19)</f>
        <v>0.75</v>
      </c>
    </row>
    <row r="20" spans="1:4" ht="12.75" customHeight="1">
      <c r="A20" s="64"/>
      <c r="B20" s="69"/>
      <c r="C20" s="69"/>
      <c r="D20" s="71"/>
    </row>
    <row r="21" spans="1:4" ht="12.75" customHeight="1">
      <c r="A21" s="64" t="s">
        <v>41</v>
      </c>
      <c r="B21" s="73">
        <v>0.550127</v>
      </c>
      <c r="C21" s="69"/>
      <c r="D21" s="71">
        <f>SUM(B21:C21)</f>
        <v>0.550127</v>
      </c>
    </row>
    <row r="22" spans="1:4" ht="12.75" customHeight="1">
      <c r="A22" s="72"/>
      <c r="B22" s="66"/>
      <c r="C22" s="66"/>
      <c r="D22" s="71"/>
    </row>
    <row r="23" spans="1:4" ht="12.75" customHeight="1">
      <c r="A23" s="64" t="s">
        <v>42</v>
      </c>
      <c r="B23" s="69">
        <v>0.0682</v>
      </c>
      <c r="C23" s="69"/>
      <c r="D23" s="71">
        <f>SUM(B23:C23)</f>
        <v>0.0682</v>
      </c>
    </row>
    <row r="24" spans="1:4" ht="12.75" customHeight="1">
      <c r="A24" s="64"/>
      <c r="B24" s="69"/>
      <c r="C24" s="69"/>
      <c r="D24" s="71"/>
    </row>
    <row r="25" spans="1:4" ht="12.75" customHeight="1">
      <c r="A25" s="64" t="s">
        <v>43</v>
      </c>
      <c r="B25" s="73">
        <v>0.016786</v>
      </c>
      <c r="C25" s="69"/>
      <c r="D25" s="71">
        <f>SUM(B25:B25)</f>
        <v>0.016786</v>
      </c>
    </row>
    <row r="26" spans="1:4" ht="12.75" customHeight="1">
      <c r="A26" s="64"/>
      <c r="B26" s="69"/>
      <c r="C26" s="69"/>
      <c r="D26" s="71"/>
    </row>
    <row r="27" spans="1:4" ht="12.75" customHeight="1">
      <c r="A27" s="64" t="s">
        <v>17</v>
      </c>
      <c r="B27" s="69">
        <v>1.17</v>
      </c>
      <c r="C27" s="69">
        <v>0</v>
      </c>
      <c r="D27" s="71">
        <f>SUM(B27:C27)</f>
        <v>1.17</v>
      </c>
    </row>
    <row r="28" spans="1:4" ht="12.75" customHeight="1">
      <c r="A28" s="64"/>
      <c r="B28" s="74"/>
      <c r="C28" s="69"/>
      <c r="D28" s="71"/>
    </row>
    <row r="29" spans="1:4" ht="12.75" customHeight="1">
      <c r="A29" s="64" t="s">
        <v>18</v>
      </c>
      <c r="B29" s="69">
        <v>1.04</v>
      </c>
      <c r="C29" s="69">
        <v>0.8668</v>
      </c>
      <c r="D29" s="71">
        <f>SUM(B29:C29)</f>
        <v>1.9068</v>
      </c>
    </row>
    <row r="30" spans="1:4" ht="12.75" customHeight="1">
      <c r="A30" s="75"/>
      <c r="B30" s="69"/>
      <c r="C30" s="69"/>
      <c r="D30" s="71"/>
    </row>
    <row r="31" spans="1:4" ht="12.75" customHeight="1">
      <c r="A31" s="64" t="s">
        <v>19</v>
      </c>
      <c r="B31" s="69">
        <v>1.04</v>
      </c>
      <c r="C31" s="69">
        <v>0.223</v>
      </c>
      <c r="D31" s="71">
        <f>SUM(B31:C31)</f>
        <v>1.2630000000000001</v>
      </c>
    </row>
    <row r="32" spans="1:4" ht="12.75" customHeight="1">
      <c r="A32" s="64"/>
      <c r="B32" s="69"/>
      <c r="C32" s="69"/>
      <c r="D32" s="71"/>
    </row>
    <row r="33" spans="1:4" ht="12.75" customHeight="1">
      <c r="A33" s="64" t="s">
        <v>20</v>
      </c>
      <c r="B33" s="69">
        <v>1.17</v>
      </c>
      <c r="C33" s="69">
        <v>0.28047</v>
      </c>
      <c r="D33" s="71">
        <f>SUM(B33:C33)</f>
        <v>1.45047</v>
      </c>
    </row>
    <row r="34" spans="1:4" ht="12.75" customHeight="1">
      <c r="A34" s="64"/>
      <c r="B34" s="69"/>
      <c r="C34" s="69"/>
      <c r="D34" s="71"/>
    </row>
    <row r="35" spans="1:4" ht="12.75" customHeight="1">
      <c r="A35" s="64" t="s">
        <v>44</v>
      </c>
      <c r="B35" s="73">
        <v>0.033714</v>
      </c>
      <c r="C35" s="69"/>
      <c r="D35" s="71">
        <f>SUM(B35:B35)</f>
        <v>0.033714</v>
      </c>
    </row>
    <row r="36" spans="1:4" ht="12.75" customHeight="1">
      <c r="A36" s="64"/>
      <c r="B36" s="66"/>
      <c r="C36" s="66"/>
      <c r="D36" s="66"/>
    </row>
    <row r="37" spans="1:4" ht="12.75">
      <c r="A37" s="76" t="s">
        <v>45</v>
      </c>
      <c r="B37" s="66"/>
      <c r="C37" s="66"/>
      <c r="D37" s="66"/>
    </row>
    <row r="38" spans="1:4" ht="12.75">
      <c r="A38" s="76" t="s">
        <v>52</v>
      </c>
      <c r="B38" s="66"/>
      <c r="C38" s="66"/>
      <c r="D38" s="66">
        <f>+C45</f>
        <v>0.00266032</v>
      </c>
    </row>
    <row r="39" spans="1:4" ht="12.75">
      <c r="A39" s="64"/>
      <c r="B39" s="66"/>
      <c r="C39" s="66"/>
      <c r="D39" s="66"/>
    </row>
    <row r="40" spans="1:4" ht="12.75">
      <c r="A40" s="64" t="s">
        <v>46</v>
      </c>
      <c r="B40" s="66">
        <v>0.65626</v>
      </c>
      <c r="C40" s="66"/>
      <c r="D40" s="66"/>
    </row>
    <row r="41" spans="1:4" ht="38.25">
      <c r="A41" s="64" t="s">
        <v>47</v>
      </c>
      <c r="B41" s="66">
        <v>1.17121</v>
      </c>
      <c r="C41" s="66" t="s">
        <v>54</v>
      </c>
      <c r="D41" s="66" t="s">
        <v>48</v>
      </c>
    </row>
    <row r="42" spans="1:4" ht="12.75">
      <c r="A42" s="64" t="s">
        <v>49</v>
      </c>
      <c r="B42" s="66">
        <v>0.0682</v>
      </c>
      <c r="C42" s="66"/>
      <c r="D42" s="66"/>
    </row>
    <row r="43" spans="1:4" ht="12.75">
      <c r="A43" s="64" t="s">
        <v>50</v>
      </c>
      <c r="B43" s="70">
        <v>0.033714</v>
      </c>
      <c r="C43" s="66"/>
      <c r="D43" s="66"/>
    </row>
    <row r="44" spans="1:4" ht="12.75">
      <c r="A44" s="64" t="s">
        <v>51</v>
      </c>
      <c r="B44" s="66">
        <v>1.263</v>
      </c>
      <c r="C44" s="66"/>
      <c r="D44" s="66"/>
    </row>
    <row r="45" spans="1:4" ht="13.5" thickBot="1">
      <c r="A45" s="64"/>
      <c r="B45" s="77">
        <f>SUM(B40:B44)</f>
        <v>3.1923839999999997</v>
      </c>
      <c r="C45" s="66">
        <f>PRODUCT(B45)/12/100</f>
        <v>0.00266032</v>
      </c>
      <c r="D45" s="66"/>
    </row>
    <row r="46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:D46"/>
    </sheetView>
  </sheetViews>
  <sheetFormatPr defaultColWidth="9.140625" defaultRowHeight="12.75"/>
  <cols>
    <col min="1" max="1" width="12.57421875" style="0" customWidth="1"/>
    <col min="2" max="2" width="23.00390625" style="0" customWidth="1"/>
    <col min="3" max="3" width="27.7109375" style="0" customWidth="1"/>
    <col min="4" max="4" width="26.7109375" style="0" customWidth="1"/>
  </cols>
  <sheetData>
    <row r="1" spans="1:4" ht="15">
      <c r="A1" s="62" t="s">
        <v>26</v>
      </c>
      <c r="B1" s="62"/>
      <c r="C1" s="62"/>
      <c r="D1" s="62"/>
    </row>
    <row r="2" spans="1:4" ht="18">
      <c r="A2" s="64"/>
      <c r="B2" s="65" t="s">
        <v>53</v>
      </c>
      <c r="C2" s="66"/>
      <c r="D2" s="66"/>
    </row>
    <row r="3" spans="1:4" ht="12.75">
      <c r="A3" s="68" t="s">
        <v>28</v>
      </c>
      <c r="B3" s="69" t="s">
        <v>29</v>
      </c>
      <c r="C3" s="69" t="s">
        <v>30</v>
      </c>
      <c r="D3" s="66" t="s">
        <v>31</v>
      </c>
    </row>
    <row r="4" spans="1:4" ht="12.75">
      <c r="A4" s="64"/>
      <c r="B4" s="69"/>
      <c r="C4" s="69"/>
      <c r="D4" s="66"/>
    </row>
    <row r="5" spans="1:4" ht="12.75">
      <c r="A5" s="64" t="s">
        <v>32</v>
      </c>
      <c r="B5" s="69"/>
      <c r="C5" s="69"/>
      <c r="D5" s="70"/>
    </row>
    <row r="6" spans="1:4" ht="15">
      <c r="A6" s="64" t="s">
        <v>33</v>
      </c>
      <c r="B6" s="69">
        <v>0.48831</v>
      </c>
      <c r="C6" s="69"/>
      <c r="D6" s="71">
        <f>SUM(B6:C6)</f>
        <v>0.48831</v>
      </c>
    </row>
    <row r="7" spans="1:4" ht="15">
      <c r="A7" s="64" t="s">
        <v>34</v>
      </c>
      <c r="B7" s="69">
        <v>0.08428</v>
      </c>
      <c r="C7" s="69"/>
      <c r="D7" s="71">
        <f>SUM(B7:C7)</f>
        <v>0.08428</v>
      </c>
    </row>
    <row r="8" spans="1:4" ht="15">
      <c r="A8" s="64" t="s">
        <v>35</v>
      </c>
      <c r="B8" s="69">
        <v>0.13529</v>
      </c>
      <c r="C8" s="69"/>
      <c r="D8" s="71">
        <f>SUM(B8:C8)</f>
        <v>0.13529</v>
      </c>
    </row>
    <row r="9" spans="1:4" ht="15">
      <c r="A9" s="72"/>
      <c r="B9" s="69">
        <f>SUM(B6:B8)</f>
        <v>0.7078800000000001</v>
      </c>
      <c r="C9" s="69">
        <f>SUM(C6:C8)</f>
        <v>0</v>
      </c>
      <c r="D9" s="71">
        <f>SUM(D6:D8)</f>
        <v>0.7078800000000001</v>
      </c>
    </row>
    <row r="10" spans="1:4" ht="12.75">
      <c r="A10" s="64"/>
      <c r="B10" s="69"/>
      <c r="C10" s="69"/>
      <c r="D10" s="70"/>
    </row>
    <row r="11" spans="1:4" ht="25.5">
      <c r="A11" s="64" t="s">
        <v>36</v>
      </c>
      <c r="B11" s="69">
        <v>0.75386</v>
      </c>
      <c r="C11" s="69"/>
      <c r="D11" s="71">
        <f>SUM(B11:C11)</f>
        <v>0.75386</v>
      </c>
    </row>
    <row r="12" spans="1:4" ht="15">
      <c r="A12" s="64"/>
      <c r="B12" s="69"/>
      <c r="C12" s="69"/>
      <c r="D12" s="71"/>
    </row>
    <row r="13" spans="1:4" ht="38.25">
      <c r="A13" s="64" t="s">
        <v>37</v>
      </c>
      <c r="B13" s="69">
        <v>1.48</v>
      </c>
      <c r="C13" s="69"/>
      <c r="D13" s="71">
        <f>SUM(B13:C13)</f>
        <v>1.48</v>
      </c>
    </row>
    <row r="14" spans="1:4" ht="15">
      <c r="A14" s="64"/>
      <c r="B14" s="69"/>
      <c r="C14" s="69"/>
      <c r="D14" s="71"/>
    </row>
    <row r="15" spans="1:4" ht="25.5">
      <c r="A15" s="64" t="s">
        <v>38</v>
      </c>
      <c r="B15" s="69">
        <v>1.17557</v>
      </c>
      <c r="C15" s="69"/>
      <c r="D15" s="71">
        <f>SUM(B15:C15)</f>
        <v>1.17557</v>
      </c>
    </row>
    <row r="16" spans="1:4" ht="15">
      <c r="A16" s="64"/>
      <c r="B16" s="69"/>
      <c r="C16" s="69"/>
      <c r="D16" s="71"/>
    </row>
    <row r="17" spans="1:4" ht="25.5">
      <c r="A17" s="64" t="s">
        <v>39</v>
      </c>
      <c r="B17" s="69">
        <v>0.77865</v>
      </c>
      <c r="C17" s="69"/>
      <c r="D17" s="71">
        <f>SUM(B17:C17)</f>
        <v>0.77865</v>
      </c>
    </row>
    <row r="18" spans="1:4" ht="15">
      <c r="A18" s="64"/>
      <c r="B18" s="69"/>
      <c r="C18" s="69"/>
      <c r="D18" s="71"/>
    </row>
    <row r="19" spans="1:4" ht="25.5">
      <c r="A19" s="64" t="s">
        <v>40</v>
      </c>
      <c r="B19" s="73">
        <v>0.75</v>
      </c>
      <c r="C19" s="73">
        <v>0</v>
      </c>
      <c r="D19" s="71">
        <f>SUM(B19:C19)</f>
        <v>0.75</v>
      </c>
    </row>
    <row r="20" spans="1:4" ht="15">
      <c r="A20" s="64"/>
      <c r="B20" s="69"/>
      <c r="C20" s="69"/>
      <c r="D20" s="71"/>
    </row>
    <row r="21" spans="1:4" ht="38.25">
      <c r="A21" s="64" t="s">
        <v>41</v>
      </c>
      <c r="B21" s="73">
        <v>0.53</v>
      </c>
      <c r="C21" s="69"/>
      <c r="D21" s="71">
        <f>SUM(B21:C21)</f>
        <v>0.53</v>
      </c>
    </row>
    <row r="22" spans="1:4" ht="15">
      <c r="A22" s="72"/>
      <c r="B22" s="66"/>
      <c r="C22" s="66"/>
      <c r="D22" s="71"/>
    </row>
    <row r="23" spans="1:4" ht="25.5">
      <c r="A23" s="64" t="s">
        <v>42</v>
      </c>
      <c r="B23" s="69">
        <v>0.06268</v>
      </c>
      <c r="C23" s="69"/>
      <c r="D23" s="71">
        <f>SUM(B23:C23)</f>
        <v>0.06268</v>
      </c>
    </row>
    <row r="24" spans="1:4" ht="15">
      <c r="A24" s="64"/>
      <c r="B24" s="69"/>
      <c r="C24" s="69"/>
      <c r="D24" s="71"/>
    </row>
    <row r="25" spans="1:4" ht="25.5">
      <c r="A25" s="64" t="s">
        <v>43</v>
      </c>
      <c r="B25" s="73">
        <v>0.01867</v>
      </c>
      <c r="C25" s="69"/>
      <c r="D25" s="71">
        <f>SUM(B25:B25)</f>
        <v>0.01867</v>
      </c>
    </row>
    <row r="26" spans="1:4" ht="15">
      <c r="A26" s="64"/>
      <c r="B26" s="69"/>
      <c r="C26" s="69"/>
      <c r="D26" s="71"/>
    </row>
    <row r="27" spans="1:4" ht="25.5">
      <c r="A27" s="64" t="s">
        <v>17</v>
      </c>
      <c r="B27" s="69">
        <v>1.17</v>
      </c>
      <c r="C27" s="69">
        <v>0</v>
      </c>
      <c r="D27" s="71">
        <f>SUM(B27:C27)</f>
        <v>1.17</v>
      </c>
    </row>
    <row r="28" spans="1:4" ht="15">
      <c r="A28" s="64"/>
      <c r="B28" s="74"/>
      <c r="C28" s="69"/>
      <c r="D28" s="71"/>
    </row>
    <row r="29" spans="1:4" ht="25.5">
      <c r="A29" s="64" t="s">
        <v>18</v>
      </c>
      <c r="B29" s="69">
        <v>1.0401</v>
      </c>
      <c r="C29" s="69">
        <v>0.71062</v>
      </c>
      <c r="D29" s="71">
        <f>SUM(B29:C29)</f>
        <v>1.75072</v>
      </c>
    </row>
    <row r="30" spans="1:4" ht="15">
      <c r="A30" s="75"/>
      <c r="B30" s="69"/>
      <c r="C30" s="69"/>
      <c r="D30" s="71"/>
    </row>
    <row r="31" spans="1:4" ht="25.5">
      <c r="A31" s="64" t="s">
        <v>19</v>
      </c>
      <c r="B31" s="69">
        <v>1.04</v>
      </c>
      <c r="C31" s="69">
        <v>0.187</v>
      </c>
      <c r="D31" s="71">
        <f>SUM(B31:C31)</f>
        <v>1.227</v>
      </c>
    </row>
    <row r="32" spans="1:4" ht="15">
      <c r="A32" s="64"/>
      <c r="B32" s="69"/>
      <c r="C32" s="69"/>
      <c r="D32" s="71"/>
    </row>
    <row r="33" spans="1:4" ht="25.5">
      <c r="A33" s="64" t="s">
        <v>20</v>
      </c>
      <c r="B33" s="69">
        <v>1.17</v>
      </c>
      <c r="C33" s="69">
        <v>0.28047</v>
      </c>
      <c r="D33" s="71">
        <f>SUM(B33:C33)</f>
        <v>1.45047</v>
      </c>
    </row>
    <row r="34" spans="1:4" ht="15">
      <c r="A34" s="64"/>
      <c r="B34" s="69"/>
      <c r="C34" s="69"/>
      <c r="D34" s="71"/>
    </row>
    <row r="35" spans="1:4" ht="25.5">
      <c r="A35" s="64" t="s">
        <v>44</v>
      </c>
      <c r="B35" s="73">
        <v>0.033136</v>
      </c>
      <c r="C35" s="69"/>
      <c r="D35" s="71">
        <f>SUM(B35:B35)</f>
        <v>0.033136</v>
      </c>
    </row>
    <row r="36" spans="1:4" ht="12.75">
      <c r="A36" s="64"/>
      <c r="B36" s="66"/>
      <c r="C36" s="66"/>
      <c r="D36" s="66"/>
    </row>
    <row r="37" spans="1:4" ht="12.75">
      <c r="A37" s="76" t="s">
        <v>45</v>
      </c>
      <c r="B37" s="66"/>
      <c r="C37" s="66"/>
      <c r="D37" s="66"/>
    </row>
    <row r="38" spans="1:4" ht="12.75">
      <c r="A38" s="76" t="s">
        <v>52</v>
      </c>
      <c r="B38" s="66"/>
      <c r="C38" s="66"/>
      <c r="D38" s="66">
        <f>+C45</f>
        <v>0.002671888333333334</v>
      </c>
    </row>
    <row r="39" spans="1:4" ht="12.75">
      <c r="A39" s="64"/>
      <c r="B39" s="66"/>
      <c r="C39" s="66"/>
      <c r="D39" s="66"/>
    </row>
    <row r="40" spans="1:4" ht="12.75">
      <c r="A40" s="64" t="s">
        <v>46</v>
      </c>
      <c r="B40" s="66">
        <v>0.70788</v>
      </c>
      <c r="C40" s="66"/>
      <c r="D40" s="66"/>
    </row>
    <row r="41" spans="1:4" ht="25.5">
      <c r="A41" s="64" t="s">
        <v>47</v>
      </c>
      <c r="B41" s="66">
        <v>1.17557</v>
      </c>
      <c r="C41" s="66" t="s">
        <v>55</v>
      </c>
      <c r="D41" s="66" t="s">
        <v>48</v>
      </c>
    </row>
    <row r="42" spans="1:4" ht="12.75">
      <c r="A42" s="64" t="s">
        <v>49</v>
      </c>
      <c r="B42" s="66">
        <v>0.06268</v>
      </c>
      <c r="C42" s="66"/>
      <c r="D42" s="66"/>
    </row>
    <row r="43" spans="1:4" ht="12.75">
      <c r="A43" s="64" t="s">
        <v>50</v>
      </c>
      <c r="B43" s="70">
        <v>0.033136</v>
      </c>
      <c r="C43" s="66"/>
      <c r="D43" s="66"/>
    </row>
    <row r="44" spans="1:4" ht="12.75">
      <c r="A44" s="64" t="s">
        <v>51</v>
      </c>
      <c r="B44" s="66">
        <v>1.227</v>
      </c>
      <c r="C44" s="66"/>
      <c r="D44" s="66"/>
    </row>
    <row r="45" spans="1:4" ht="13.5" thickBot="1">
      <c r="A45" s="64"/>
      <c r="B45" s="77">
        <f>SUM(B40:B44)</f>
        <v>3.2062660000000003</v>
      </c>
      <c r="C45" s="66">
        <f>PRODUCT(B45)/12/100</f>
        <v>0.002671888333333334</v>
      </c>
      <c r="D45" s="66"/>
    </row>
    <row r="46" spans="1:4" ht="13.5" thickTop="1">
      <c r="A46" s="63"/>
      <c r="B46" s="63"/>
      <c r="C46" s="63"/>
      <c r="D46" s="6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:D46"/>
    </sheetView>
  </sheetViews>
  <sheetFormatPr defaultColWidth="9.140625" defaultRowHeight="12.75"/>
  <cols>
    <col min="1" max="1" width="13.28125" style="0" customWidth="1"/>
    <col min="2" max="2" width="19.140625" style="0" customWidth="1"/>
    <col min="3" max="3" width="24.421875" style="0" customWidth="1"/>
    <col min="4" max="4" width="33.140625" style="0" customWidth="1"/>
  </cols>
  <sheetData>
    <row r="1" spans="1:4" ht="15">
      <c r="A1" s="62" t="s">
        <v>26</v>
      </c>
      <c r="B1" s="62"/>
      <c r="C1" s="62"/>
      <c r="D1" s="62"/>
    </row>
    <row r="2" spans="1:4" ht="18">
      <c r="A2" s="64"/>
      <c r="B2" s="65" t="s">
        <v>56</v>
      </c>
      <c r="C2" s="66"/>
      <c r="D2" s="66"/>
    </row>
    <row r="3" spans="1:4" ht="12.75">
      <c r="A3" s="68" t="s">
        <v>28</v>
      </c>
      <c r="B3" s="69" t="s">
        <v>29</v>
      </c>
      <c r="C3" s="69" t="s">
        <v>30</v>
      </c>
      <c r="D3" s="66" t="s">
        <v>31</v>
      </c>
    </row>
    <row r="4" spans="1:4" ht="12.75">
      <c r="A4" s="64"/>
      <c r="B4" s="69"/>
      <c r="C4" s="69"/>
      <c r="D4" s="66"/>
    </row>
    <row r="5" spans="1:4" ht="12.75">
      <c r="A5" s="64" t="s">
        <v>32</v>
      </c>
      <c r="B5" s="69"/>
      <c r="C5" s="69"/>
      <c r="D5" s="70"/>
    </row>
    <row r="6" spans="1:4" ht="15">
      <c r="A6" s="64" t="s">
        <v>33</v>
      </c>
      <c r="B6" s="69">
        <v>0.48831</v>
      </c>
      <c r="C6" s="69"/>
      <c r="D6" s="71">
        <f>SUM(B6:C6)</f>
        <v>0.48831</v>
      </c>
    </row>
    <row r="7" spans="1:4" ht="15">
      <c r="A7" s="64" t="s">
        <v>34</v>
      </c>
      <c r="B7" s="69">
        <v>0.08428</v>
      </c>
      <c r="C7" s="69"/>
      <c r="D7" s="71">
        <f>SUM(B7:C7)</f>
        <v>0.08428</v>
      </c>
    </row>
    <row r="8" spans="1:4" ht="15">
      <c r="A8" s="64" t="s">
        <v>35</v>
      </c>
      <c r="B8" s="69">
        <v>0.13529</v>
      </c>
      <c r="C8" s="69"/>
      <c r="D8" s="71">
        <f>SUM(B8:C8)</f>
        <v>0.13529</v>
      </c>
    </row>
    <row r="9" spans="1:4" ht="15">
      <c r="A9" s="72"/>
      <c r="B9" s="69">
        <f>SUM(B6:B8)</f>
        <v>0.7078800000000001</v>
      </c>
      <c r="C9" s="69">
        <f>SUM(C6:C8)</f>
        <v>0</v>
      </c>
      <c r="D9" s="71">
        <f>SUM(D6:D8)</f>
        <v>0.7078800000000001</v>
      </c>
    </row>
    <row r="10" spans="1:4" ht="12.75">
      <c r="A10" s="64"/>
      <c r="B10" s="69"/>
      <c r="C10" s="69"/>
      <c r="D10" s="70"/>
    </row>
    <row r="11" spans="1:4" ht="25.5">
      <c r="A11" s="64" t="s">
        <v>36</v>
      </c>
      <c r="B11" s="69">
        <v>0.75386</v>
      </c>
      <c r="C11" s="69"/>
      <c r="D11" s="71">
        <f>SUM(B11:C11)</f>
        <v>0.75386</v>
      </c>
    </row>
    <row r="12" spans="1:4" ht="15">
      <c r="A12" s="64"/>
      <c r="B12" s="69"/>
      <c r="C12" s="69"/>
      <c r="D12" s="71"/>
    </row>
    <row r="13" spans="1:4" ht="38.25">
      <c r="A13" s="64" t="s">
        <v>37</v>
      </c>
      <c r="B13" s="69">
        <v>1.48</v>
      </c>
      <c r="C13" s="69"/>
      <c r="D13" s="71">
        <f>SUM(B13:C13)</f>
        <v>1.48</v>
      </c>
    </row>
    <row r="14" spans="1:4" ht="15">
      <c r="A14" s="64"/>
      <c r="B14" s="69"/>
      <c r="C14" s="69"/>
      <c r="D14" s="71"/>
    </row>
    <row r="15" spans="1:4" ht="25.5">
      <c r="A15" s="64" t="s">
        <v>38</v>
      </c>
      <c r="B15" s="69">
        <v>1.17557</v>
      </c>
      <c r="C15" s="69"/>
      <c r="D15" s="71">
        <f>SUM(B15:C15)</f>
        <v>1.17557</v>
      </c>
    </row>
    <row r="16" spans="1:4" ht="15">
      <c r="A16" s="64"/>
      <c r="B16" s="69"/>
      <c r="C16" s="69"/>
      <c r="D16" s="71"/>
    </row>
    <row r="17" spans="1:4" ht="25.5">
      <c r="A17" s="64" t="s">
        <v>39</v>
      </c>
      <c r="B17" s="69">
        <v>0.77865</v>
      </c>
      <c r="C17" s="69"/>
      <c r="D17" s="71">
        <f>SUM(B17:C17)</f>
        <v>0.77865</v>
      </c>
    </row>
    <row r="18" spans="1:4" ht="15">
      <c r="A18" s="64"/>
      <c r="B18" s="69"/>
      <c r="C18" s="69"/>
      <c r="D18" s="71"/>
    </row>
    <row r="19" spans="1:4" ht="25.5">
      <c r="A19" s="64" t="s">
        <v>40</v>
      </c>
      <c r="B19" s="73">
        <v>0.75</v>
      </c>
      <c r="C19" s="73">
        <v>0</v>
      </c>
      <c r="D19" s="71">
        <f>SUM(B19:C19)</f>
        <v>0.75</v>
      </c>
    </row>
    <row r="20" spans="1:4" ht="15">
      <c r="A20" s="64"/>
      <c r="B20" s="69"/>
      <c r="C20" s="69"/>
      <c r="D20" s="71"/>
    </row>
    <row r="21" spans="1:4" ht="38.25">
      <c r="A21" s="64" t="s">
        <v>41</v>
      </c>
      <c r="B21" s="73">
        <v>0.53</v>
      </c>
      <c r="C21" s="69"/>
      <c r="D21" s="71">
        <f>SUM(B21:C21)</f>
        <v>0.53</v>
      </c>
    </row>
    <row r="22" spans="1:4" ht="15">
      <c r="A22" s="72"/>
      <c r="B22" s="66"/>
      <c r="C22" s="66"/>
      <c r="D22" s="71"/>
    </row>
    <row r="23" spans="1:4" ht="25.5">
      <c r="A23" s="64" t="s">
        <v>42</v>
      </c>
      <c r="B23" s="69">
        <v>0.06268</v>
      </c>
      <c r="C23" s="69"/>
      <c r="D23" s="71">
        <f>SUM(B23:C23)</f>
        <v>0.06268</v>
      </c>
    </row>
    <row r="24" spans="1:4" ht="15">
      <c r="A24" s="64"/>
      <c r="B24" s="69"/>
      <c r="C24" s="69"/>
      <c r="D24" s="71"/>
    </row>
    <row r="25" spans="1:4" ht="25.5">
      <c r="A25" s="64" t="s">
        <v>43</v>
      </c>
      <c r="B25" s="73">
        <v>0.01867</v>
      </c>
      <c r="C25" s="69"/>
      <c r="D25" s="71">
        <f>SUM(B25:B25)</f>
        <v>0.01867</v>
      </c>
    </row>
    <row r="26" spans="1:4" ht="15">
      <c r="A26" s="64"/>
      <c r="B26" s="69"/>
      <c r="C26" s="69"/>
      <c r="D26" s="71"/>
    </row>
    <row r="27" spans="1:4" ht="15">
      <c r="A27" s="64" t="s">
        <v>17</v>
      </c>
      <c r="B27" s="69">
        <v>1.17</v>
      </c>
      <c r="C27" s="69">
        <v>0</v>
      </c>
      <c r="D27" s="71">
        <f>SUM(B27:C27)</f>
        <v>1.17</v>
      </c>
    </row>
    <row r="28" spans="1:4" ht="15">
      <c r="A28" s="64"/>
      <c r="B28" s="74"/>
      <c r="C28" s="69"/>
      <c r="D28" s="71"/>
    </row>
    <row r="29" spans="1:4" ht="25.5">
      <c r="A29" s="64" t="s">
        <v>18</v>
      </c>
      <c r="B29" s="69">
        <v>1.0401</v>
      </c>
      <c r="C29" s="69">
        <v>0.71062</v>
      </c>
      <c r="D29" s="71">
        <f>SUM(B29:C29)</f>
        <v>1.75072</v>
      </c>
    </row>
    <row r="30" spans="1:4" ht="15">
      <c r="A30" s="75"/>
      <c r="B30" s="69"/>
      <c r="C30" s="69"/>
      <c r="D30" s="71"/>
    </row>
    <row r="31" spans="1:4" ht="25.5">
      <c r="A31" s="64" t="s">
        <v>19</v>
      </c>
      <c r="B31" s="69">
        <v>1.04</v>
      </c>
      <c r="C31" s="69">
        <v>0.187</v>
      </c>
      <c r="D31" s="71">
        <f>SUM(B31:C31)</f>
        <v>1.227</v>
      </c>
    </row>
    <row r="32" spans="1:4" ht="15">
      <c r="A32" s="64"/>
      <c r="B32" s="69"/>
      <c r="C32" s="69"/>
      <c r="D32" s="71"/>
    </row>
    <row r="33" spans="1:4" ht="25.5">
      <c r="A33" s="64" t="s">
        <v>20</v>
      </c>
      <c r="B33" s="69">
        <v>1.17</v>
      </c>
      <c r="C33" s="69">
        <v>0.28047</v>
      </c>
      <c r="D33" s="71">
        <f>SUM(B33:C33)</f>
        <v>1.45047</v>
      </c>
    </row>
    <row r="34" spans="1:4" ht="15">
      <c r="A34" s="64"/>
      <c r="B34" s="69"/>
      <c r="C34" s="69"/>
      <c r="D34" s="71"/>
    </row>
    <row r="35" spans="1:4" ht="25.5">
      <c r="A35" s="64" t="s">
        <v>44</v>
      </c>
      <c r="B35" s="73">
        <v>0.033136</v>
      </c>
      <c r="C35" s="69"/>
      <c r="D35" s="71">
        <f>SUM(B35:B35)</f>
        <v>0.033136</v>
      </c>
    </row>
    <row r="36" spans="1:4" ht="12.75">
      <c r="A36" s="64"/>
      <c r="B36" s="66"/>
      <c r="C36" s="66"/>
      <c r="D36" s="66"/>
    </row>
    <row r="37" spans="1:4" ht="12.75">
      <c r="A37" s="76" t="s">
        <v>45</v>
      </c>
      <c r="B37" s="66"/>
      <c r="C37" s="66"/>
      <c r="D37" s="66"/>
    </row>
    <row r="38" spans="1:4" ht="12.75">
      <c r="A38" s="76" t="s">
        <v>52</v>
      </c>
      <c r="B38" s="66"/>
      <c r="C38" s="66"/>
      <c r="D38" s="66">
        <f>+C45</f>
        <v>0.002671888333333334</v>
      </c>
    </row>
    <row r="39" spans="1:4" ht="12.75">
      <c r="A39" s="64"/>
      <c r="B39" s="66"/>
      <c r="C39" s="66"/>
      <c r="D39" s="66"/>
    </row>
    <row r="40" spans="1:4" ht="12.75">
      <c r="A40" s="64" t="s">
        <v>46</v>
      </c>
      <c r="B40" s="66">
        <v>0.70788</v>
      </c>
      <c r="C40" s="66"/>
      <c r="D40" s="66"/>
    </row>
    <row r="41" spans="1:4" ht="25.5">
      <c r="A41" s="64" t="s">
        <v>47</v>
      </c>
      <c r="B41" s="66">
        <v>1.17557</v>
      </c>
      <c r="C41" s="66" t="s">
        <v>55</v>
      </c>
      <c r="D41" s="66" t="s">
        <v>48</v>
      </c>
    </row>
    <row r="42" spans="1:4" ht="12.75">
      <c r="A42" s="64" t="s">
        <v>49</v>
      </c>
      <c r="B42" s="66">
        <v>0.06268</v>
      </c>
      <c r="C42" s="66"/>
      <c r="D42" s="66"/>
    </row>
    <row r="43" spans="1:4" ht="12.75">
      <c r="A43" s="64" t="s">
        <v>50</v>
      </c>
      <c r="B43" s="70">
        <v>0.033136</v>
      </c>
      <c r="C43" s="66"/>
      <c r="D43" s="66"/>
    </row>
    <row r="44" spans="1:4" ht="12.75">
      <c r="A44" s="64" t="s">
        <v>51</v>
      </c>
      <c r="B44" s="66">
        <v>1.227</v>
      </c>
      <c r="C44" s="66"/>
      <c r="D44" s="66"/>
    </row>
    <row r="45" spans="1:4" ht="13.5" thickBot="1">
      <c r="A45" s="64"/>
      <c r="B45" s="77">
        <f>SUM(B40:B44)</f>
        <v>3.2062660000000003</v>
      </c>
      <c r="C45" s="66">
        <f>PRODUCT(B45)/12/100</f>
        <v>0.002671888333333334</v>
      </c>
      <c r="D45" s="66"/>
    </row>
    <row r="46" spans="1:4" ht="13.5" thickTop="1">
      <c r="A46" s="63"/>
      <c r="B46" s="63"/>
      <c r="C46" s="63"/>
      <c r="D46" s="6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3">
      <selection activeCell="A33" sqref="A33"/>
    </sheetView>
  </sheetViews>
  <sheetFormatPr defaultColWidth="9.140625" defaultRowHeight="12.75"/>
  <cols>
    <col min="1" max="1" width="19.7109375" style="0" customWidth="1"/>
    <col min="2" max="2" width="13.57421875" style="0" customWidth="1"/>
    <col min="3" max="3" width="14.00390625" style="0" customWidth="1"/>
    <col min="4" max="4" width="14.140625" style="0" customWidth="1"/>
    <col min="5" max="5" width="13.28125" style="0" customWidth="1"/>
    <col min="6" max="6" width="17.421875" style="0" customWidth="1"/>
  </cols>
  <sheetData>
    <row r="1" spans="1:6" ht="15">
      <c r="A1" s="62" t="s">
        <v>26</v>
      </c>
      <c r="B1" s="62"/>
      <c r="C1" s="62"/>
      <c r="D1" s="62"/>
      <c r="E1" s="62"/>
      <c r="F1" s="62"/>
    </row>
    <row r="2" spans="1:6" ht="18">
      <c r="A2" s="64"/>
      <c r="B2" s="64"/>
      <c r="C2" s="64"/>
      <c r="D2" s="65" t="s">
        <v>58</v>
      </c>
      <c r="E2" s="66"/>
      <c r="F2" s="66"/>
    </row>
    <row r="3" spans="1:6" ht="38.25">
      <c r="A3" s="68" t="s">
        <v>28</v>
      </c>
      <c r="B3" s="68" t="s">
        <v>59</v>
      </c>
      <c r="C3" s="68" t="s">
        <v>60</v>
      </c>
      <c r="D3" s="69" t="s">
        <v>29</v>
      </c>
      <c r="E3" s="69" t="s">
        <v>30</v>
      </c>
      <c r="F3" s="66" t="s">
        <v>57</v>
      </c>
    </row>
    <row r="4" spans="1:6" ht="12.75">
      <c r="A4" s="64"/>
      <c r="B4" s="64"/>
      <c r="C4" s="64"/>
      <c r="D4" s="69"/>
      <c r="E4" s="69"/>
      <c r="F4" s="66"/>
    </row>
    <row r="5" spans="1:6" ht="12.75">
      <c r="A5" s="64" t="s">
        <v>32</v>
      </c>
      <c r="B5" s="64"/>
      <c r="C5" s="64"/>
      <c r="D5" s="69"/>
      <c r="E5" s="69"/>
      <c r="F5" s="70"/>
    </row>
    <row r="6" spans="1:6" ht="15">
      <c r="A6" s="64" t="s">
        <v>33</v>
      </c>
      <c r="B6" s="64">
        <v>0.783125</v>
      </c>
      <c r="C6" s="64">
        <v>0.810534</v>
      </c>
      <c r="D6" s="69">
        <v>0.57774</v>
      </c>
      <c r="E6" s="69"/>
      <c r="F6" s="71">
        <v>0.57774</v>
      </c>
    </row>
    <row r="7" spans="1:6" ht="15">
      <c r="A7" s="64" t="s">
        <v>34</v>
      </c>
      <c r="B7" s="64">
        <v>0.122441</v>
      </c>
      <c r="C7" s="64">
        <v>0.126727</v>
      </c>
      <c r="D7" s="69">
        <v>0.08869</v>
      </c>
      <c r="E7" s="69"/>
      <c r="F7" s="71">
        <v>0.08869</v>
      </c>
    </row>
    <row r="8" spans="1:6" ht="15">
      <c r="A8" s="64" t="s">
        <v>35</v>
      </c>
      <c r="B8" s="64">
        <v>0.203942</v>
      </c>
      <c r="C8" s="64">
        <v>0.21108</v>
      </c>
      <c r="D8" s="69">
        <v>0.14357</v>
      </c>
      <c r="E8" s="69"/>
      <c r="F8" s="71">
        <v>0.14357</v>
      </c>
    </row>
    <row r="9" spans="1:6" ht="15">
      <c r="A9" s="72"/>
      <c r="B9" s="72"/>
      <c r="C9" s="72"/>
      <c r="D9" s="69">
        <f>SUM(D6:D8)</f>
        <v>0.81</v>
      </c>
      <c r="E9" s="69">
        <f>SUM(E6:E8)</f>
        <v>0</v>
      </c>
      <c r="F9" s="71">
        <v>0.81</v>
      </c>
    </row>
    <row r="10" spans="1:6" ht="12.75">
      <c r="A10" s="64"/>
      <c r="B10" s="64"/>
      <c r="C10" s="64"/>
      <c r="D10" s="69"/>
      <c r="E10" s="69"/>
      <c r="F10" s="70"/>
    </row>
    <row r="11" spans="1:6" ht="15">
      <c r="A11" s="64" t="s">
        <v>36</v>
      </c>
      <c r="B11" s="64">
        <v>0.735321</v>
      </c>
      <c r="C11" s="64">
        <v>0.761058</v>
      </c>
      <c r="D11" s="69">
        <v>0.735321</v>
      </c>
      <c r="E11" s="69"/>
      <c r="F11" s="71">
        <v>0.735321</v>
      </c>
    </row>
    <row r="12" spans="1:6" ht="15">
      <c r="A12" s="64"/>
      <c r="B12" s="64"/>
      <c r="C12" s="64"/>
      <c r="D12" s="69"/>
      <c r="E12" s="69"/>
      <c r="F12" s="71"/>
    </row>
    <row r="13" spans="1:6" ht="25.5">
      <c r="A13" s="64" t="s">
        <v>37</v>
      </c>
      <c r="B13" s="64">
        <v>1.696763</v>
      </c>
      <c r="C13" s="64">
        <v>1.75615</v>
      </c>
      <c r="D13" s="69">
        <v>1.48675</v>
      </c>
      <c r="E13" s="69"/>
      <c r="F13" s="71">
        <v>1.48675</v>
      </c>
    </row>
    <row r="14" spans="1:6" ht="15">
      <c r="A14" s="64"/>
      <c r="B14" s="64"/>
      <c r="C14" s="64"/>
      <c r="D14" s="69"/>
      <c r="E14" s="69"/>
      <c r="F14" s="71"/>
    </row>
    <row r="15" spans="1:6" ht="15">
      <c r="A15" s="64" t="s">
        <v>38</v>
      </c>
      <c r="B15" s="64">
        <v>1.177302</v>
      </c>
      <c r="C15" s="64">
        <v>1.218507</v>
      </c>
      <c r="D15" s="69">
        <v>1.177302</v>
      </c>
      <c r="E15" s="69"/>
      <c r="F15" s="71">
        <v>1.177302</v>
      </c>
    </row>
    <row r="16" spans="1:6" ht="15">
      <c r="A16" s="64"/>
      <c r="B16" s="64"/>
      <c r="C16" s="64"/>
      <c r="D16" s="69"/>
      <c r="E16" s="69"/>
      <c r="F16" s="71"/>
    </row>
    <row r="17" spans="1:6" ht="15">
      <c r="A17" s="64" t="s">
        <v>39</v>
      </c>
      <c r="B17" s="64">
        <v>0.76651</v>
      </c>
      <c r="C17" s="64">
        <v>0.793338</v>
      </c>
      <c r="D17" s="69">
        <v>0.76651</v>
      </c>
      <c r="E17" s="69"/>
      <c r="F17" s="71">
        <v>0.76651</v>
      </c>
    </row>
    <row r="18" spans="1:6" ht="15">
      <c r="A18" s="64"/>
      <c r="B18" s="64"/>
      <c r="C18" s="64"/>
      <c r="D18" s="69"/>
      <c r="E18" s="69"/>
      <c r="F18" s="71"/>
    </row>
    <row r="19" spans="1:6" ht="25.5">
      <c r="A19" s="64" t="s">
        <v>40</v>
      </c>
      <c r="B19" s="64">
        <v>1.103082</v>
      </c>
      <c r="C19" s="64">
        <v>1.14169</v>
      </c>
      <c r="D19" s="73">
        <v>0.75</v>
      </c>
      <c r="E19" s="73">
        <v>0</v>
      </c>
      <c r="F19" s="71">
        <f>SUM(D19:E19)</f>
        <v>0.75</v>
      </c>
    </row>
    <row r="20" spans="1:6" ht="15">
      <c r="A20" s="64"/>
      <c r="B20" s="64"/>
      <c r="C20" s="64"/>
      <c r="D20" s="69"/>
      <c r="E20" s="69"/>
      <c r="F20" s="71"/>
    </row>
    <row r="21" spans="1:6" ht="25.5">
      <c r="A21" s="64" t="s">
        <v>41</v>
      </c>
      <c r="B21" s="64">
        <v>0.772329</v>
      </c>
      <c r="C21" s="64">
        <v>0.79936</v>
      </c>
      <c r="D21" s="73">
        <v>0.668</v>
      </c>
      <c r="E21" s="69"/>
      <c r="F21" s="71">
        <v>0.668</v>
      </c>
    </row>
    <row r="22" spans="1:6" ht="15">
      <c r="A22" s="72"/>
      <c r="B22" s="72"/>
      <c r="C22" s="72"/>
      <c r="D22" s="66"/>
      <c r="E22" s="66"/>
      <c r="F22" s="71"/>
    </row>
    <row r="23" spans="1:6" ht="25.5">
      <c r="A23" s="64" t="s">
        <v>42</v>
      </c>
      <c r="B23" s="64">
        <v>0.093168</v>
      </c>
      <c r="C23" s="64">
        <v>0.096429</v>
      </c>
      <c r="D23" s="69">
        <v>0.093168</v>
      </c>
      <c r="E23" s="69"/>
      <c r="F23" s="71">
        <v>0.093168</v>
      </c>
    </row>
    <row r="24" spans="1:6" ht="15">
      <c r="A24" s="64"/>
      <c r="B24" s="64"/>
      <c r="C24" s="64"/>
      <c r="D24" s="69"/>
      <c r="E24" s="69"/>
      <c r="F24" s="71"/>
    </row>
    <row r="25" spans="1:6" ht="25.5">
      <c r="A25" s="64" t="s">
        <v>43</v>
      </c>
      <c r="B25" s="64">
        <v>0.028922</v>
      </c>
      <c r="C25" s="64">
        <v>0.029935</v>
      </c>
      <c r="D25" s="73">
        <v>0.026472</v>
      </c>
      <c r="E25" s="69"/>
      <c r="F25" s="71">
        <v>0.026472</v>
      </c>
    </row>
    <row r="26" spans="1:6" ht="15">
      <c r="A26" s="64"/>
      <c r="B26" s="64"/>
      <c r="C26" s="64"/>
      <c r="D26" s="69"/>
      <c r="E26" s="69"/>
      <c r="F26" s="71"/>
    </row>
    <row r="27" spans="1:6" ht="15">
      <c r="A27" s="64" t="s">
        <v>17</v>
      </c>
      <c r="B27" s="64">
        <v>1.0864</v>
      </c>
      <c r="C27" s="64">
        <v>1.04327</v>
      </c>
      <c r="D27" s="69">
        <v>1.0547</v>
      </c>
      <c r="E27" s="69">
        <v>0</v>
      </c>
      <c r="F27" s="71">
        <v>1.0547</v>
      </c>
    </row>
    <row r="28" spans="1:6" ht="15">
      <c r="A28" s="64"/>
      <c r="B28" s="64"/>
      <c r="C28" s="64"/>
      <c r="D28" s="74"/>
      <c r="E28" s="69"/>
      <c r="F28" s="71"/>
    </row>
    <row r="29" spans="1:6" ht="15">
      <c r="A29" s="64" t="s">
        <v>18</v>
      </c>
      <c r="B29" s="64">
        <v>1.59133</v>
      </c>
      <c r="C29" s="64">
        <v>1.5764</v>
      </c>
      <c r="D29" s="69">
        <v>0.9664</v>
      </c>
      <c r="E29" s="69">
        <v>0.61</v>
      </c>
      <c r="F29" s="71">
        <v>1.5764</v>
      </c>
    </row>
    <row r="30" spans="1:6" ht="15">
      <c r="A30" s="75"/>
      <c r="B30" s="75"/>
      <c r="C30" s="75"/>
      <c r="D30" s="69"/>
      <c r="E30" s="69"/>
      <c r="F30" s="71"/>
    </row>
    <row r="31" spans="1:6" ht="15">
      <c r="A31" s="64" t="s">
        <v>19</v>
      </c>
      <c r="B31" s="64">
        <v>1.20423</v>
      </c>
      <c r="C31" s="64">
        <v>1.2264</v>
      </c>
      <c r="D31" s="69">
        <v>0.9664</v>
      </c>
      <c r="E31" s="69">
        <v>0.26</v>
      </c>
      <c r="F31" s="71">
        <v>1.2264</v>
      </c>
    </row>
    <row r="32" spans="1:6" ht="15">
      <c r="A32" s="64"/>
      <c r="B32" s="64"/>
      <c r="C32" s="64"/>
      <c r="D32" s="69"/>
      <c r="E32" s="69"/>
      <c r="F32" s="71"/>
    </row>
    <row r="33" spans="1:6" ht="15">
      <c r="A33" s="64"/>
      <c r="B33" s="64"/>
      <c r="C33" s="64"/>
      <c r="D33" s="69"/>
      <c r="E33" s="69"/>
      <c r="F33" s="71"/>
    </row>
    <row r="34" spans="1:6" ht="25.5">
      <c r="A34" s="64" t="s">
        <v>44</v>
      </c>
      <c r="B34" s="64"/>
      <c r="C34" s="64"/>
      <c r="D34" s="73">
        <v>0.0326</v>
      </c>
      <c r="E34" s="69"/>
      <c r="F34" s="71">
        <v>0.0326</v>
      </c>
    </row>
    <row r="35" spans="1:6" ht="12.75">
      <c r="A35" s="64"/>
      <c r="B35" s="64"/>
      <c r="C35" s="64"/>
      <c r="D35" s="66"/>
      <c r="E35" s="66"/>
      <c r="F35" s="66"/>
    </row>
    <row r="36" spans="1:6" ht="12.75">
      <c r="A36" s="76"/>
      <c r="B36" s="76"/>
      <c r="C36" s="76"/>
      <c r="D36" s="66"/>
      <c r="E36" s="66"/>
      <c r="F36" s="66"/>
    </row>
    <row r="37" spans="1:6" ht="12.75">
      <c r="A37" s="76"/>
      <c r="B37" s="76"/>
      <c r="C37" s="76"/>
      <c r="D37" s="66"/>
      <c r="E37" s="66"/>
      <c r="F37" s="66"/>
    </row>
    <row r="38" spans="1:6" ht="12.75">
      <c r="A38" s="64"/>
      <c r="B38" s="64"/>
      <c r="C38" s="64"/>
      <c r="D38" s="66"/>
      <c r="E38" s="66"/>
      <c r="F38" s="66"/>
    </row>
    <row r="39" spans="1:6" ht="12.75">
      <c r="A39" s="64"/>
      <c r="B39" s="64"/>
      <c r="C39" s="64"/>
      <c r="D39" s="66"/>
      <c r="E39" s="66"/>
      <c r="F39" s="66"/>
    </row>
    <row r="40" spans="1:6" ht="12.75">
      <c r="A40" s="64"/>
      <c r="B40" s="64"/>
      <c r="C40" s="64"/>
      <c r="D40" s="66"/>
      <c r="E40" s="66"/>
      <c r="F40" s="66"/>
    </row>
    <row r="41" spans="1:6" ht="12.75">
      <c r="A41" s="64"/>
      <c r="B41" s="64"/>
      <c r="C41" s="64"/>
      <c r="D41" s="66"/>
      <c r="E41" s="66"/>
      <c r="F41" s="66"/>
    </row>
    <row r="42" spans="1:6" ht="12.75">
      <c r="A42" s="64"/>
      <c r="B42" s="64"/>
      <c r="C42" s="64"/>
      <c r="D42" s="70"/>
      <c r="E42" s="66"/>
      <c r="F42" s="66"/>
    </row>
    <row r="43" spans="1:6" ht="12.75">
      <c r="A43" s="64"/>
      <c r="B43" s="64"/>
      <c r="C43" s="64"/>
      <c r="D43" s="66"/>
      <c r="E43" s="66"/>
      <c r="F43" s="66"/>
    </row>
    <row r="44" spans="1:6" ht="13.5" thickBot="1">
      <c r="A44" s="64"/>
      <c r="B44" s="64"/>
      <c r="C44" s="64"/>
      <c r="D44" s="77"/>
      <c r="E44" s="66"/>
      <c r="F44" s="66"/>
    </row>
    <row r="45" spans="1:6" ht="13.5" thickTop="1">
      <c r="A45" s="63"/>
      <c r="B45" s="63"/>
      <c r="C45" s="63"/>
      <c r="D45" s="63"/>
      <c r="E45" s="63"/>
      <c r="F45" s="6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Lipscomb</dc:creator>
  <cp:keywords/>
  <dc:description/>
  <cp:lastModifiedBy>Lipscomb</cp:lastModifiedBy>
  <cp:lastPrinted>2018-09-26T15:14:07Z</cp:lastPrinted>
  <dcterms:created xsi:type="dcterms:W3CDTF">2017-05-03T14:49:01Z</dcterms:created>
  <dcterms:modified xsi:type="dcterms:W3CDTF">2020-09-29T16:30:29Z</dcterms:modified>
  <cp:category/>
  <cp:version/>
  <cp:contentType/>
  <cp:contentStatus/>
</cp:coreProperties>
</file>